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75" windowHeight="5910"/>
  </bookViews>
  <sheets>
    <sheet name="Mine Rescue" sheetId="9" r:id="rId1"/>
    <sheet name="Fire Fighting &amp; Hose Mgmt" sheetId="13" r:id="rId2"/>
    <sheet name="Written" sheetId="14" r:id="rId3"/>
    <sheet name="Preliminary Activities" sheetId="16" r:id="rId4"/>
    <sheet name="Smokeroom" sheetId="2" r:id="rId5"/>
    <sheet name="First Aid (2)" sheetId="15" r:id="rId6"/>
    <sheet name="Overall" sheetId="17" r:id="rId7"/>
    <sheet name="First Aid" sheetId="7" r:id="rId8"/>
    <sheet name="Bench - Bio 240R" sheetId="6" r:id="rId9"/>
    <sheet name="Preshift" sheetId="8" r:id="rId10"/>
    <sheet name="Mine Rescue Day 2" sheetId="10" r:id="rId11"/>
    <sheet name="Mine Rescue Overall" sheetId="11" r:id="rId12"/>
    <sheet name="Sheet1" sheetId="12" r:id="rId13"/>
  </sheets>
  <calcPr calcId="162913"/>
</workbook>
</file>

<file path=xl/calcChain.xml><?xml version="1.0" encoding="utf-8"?>
<calcChain xmlns="http://schemas.openxmlformats.org/spreadsheetml/2006/main">
  <c r="F6" i="17"/>
  <c r="F7"/>
  <c r="F8"/>
  <c r="F9"/>
  <c r="F10"/>
  <c r="F11"/>
  <c r="F12"/>
  <c r="F13"/>
  <c r="F14"/>
  <c r="F5"/>
  <c r="D5" i="15" l="1"/>
  <c r="D6"/>
  <c r="D7"/>
  <c r="D8"/>
  <c r="D9"/>
  <c r="D10"/>
  <c r="D11"/>
  <c r="D12"/>
  <c r="D13"/>
  <c r="D14"/>
  <c r="K6" i="16" l="1"/>
  <c r="D6" i="17" s="1"/>
  <c r="K7" i="16"/>
  <c r="D7" i="17" s="1"/>
  <c r="K8" i="16"/>
  <c r="D8" i="17" s="1"/>
  <c r="K9" i="16"/>
  <c r="D9" i="17" s="1"/>
  <c r="K10" i="16"/>
  <c r="D10" i="17" s="1"/>
  <c r="K11" i="16"/>
  <c r="D11" i="17" s="1"/>
  <c r="K12" i="16"/>
  <c r="D12" i="17" s="1"/>
  <c r="K13" i="16"/>
  <c r="D13" i="17" s="1"/>
  <c r="K14" i="16"/>
  <c r="D14" i="17" s="1"/>
  <c r="K5" i="16"/>
  <c r="D5" i="17" s="1"/>
  <c r="D6" i="2" l="1"/>
  <c r="E6" i="17" s="1"/>
  <c r="D7" i="2"/>
  <c r="E7" i="17" s="1"/>
  <c r="D8" i="2"/>
  <c r="E8" i="17" s="1"/>
  <c r="D9" i="2"/>
  <c r="E9" i="17" s="1"/>
  <c r="D10" i="2"/>
  <c r="E10" i="17" s="1"/>
  <c r="D11" i="2"/>
  <c r="E11" i="17" s="1"/>
  <c r="D12" i="2"/>
  <c r="E12" i="17" s="1"/>
  <c r="D13" i="2"/>
  <c r="E13" i="17" s="1"/>
  <c r="D14" i="2"/>
  <c r="E14" i="17" s="1"/>
  <c r="D5" i="2"/>
  <c r="E5" i="17" s="1"/>
  <c r="B5" l="1"/>
  <c r="B6"/>
  <c r="B7"/>
  <c r="B8"/>
  <c r="C7" l="1"/>
  <c r="C9"/>
  <c r="C10"/>
  <c r="C6"/>
  <c r="C5"/>
  <c r="F6" i="13"/>
  <c r="F7"/>
  <c r="F8"/>
  <c r="C8" i="17" s="1"/>
  <c r="F9" i="13"/>
  <c r="F10"/>
  <c r="F11"/>
  <c r="C11" i="17" s="1"/>
  <c r="F12" i="13"/>
  <c r="C12" i="17" s="1"/>
  <c r="F13" i="13"/>
  <c r="C13" i="17" s="1"/>
  <c r="F14" i="13"/>
  <c r="C14" i="17" s="1"/>
  <c r="F5" i="13"/>
  <c r="F6" i="9"/>
  <c r="F7"/>
  <c r="F8"/>
  <c r="F9"/>
  <c r="B9" i="17" s="1"/>
  <c r="F10" i="9"/>
  <c r="B10" i="17" s="1"/>
  <c r="F11" i="9"/>
  <c r="B11" i="17" s="1"/>
  <c r="F12" i="9"/>
  <c r="B12" i="17" s="1"/>
  <c r="F13" i="9"/>
  <c r="B13" i="17" s="1"/>
  <c r="F14" i="9"/>
  <c r="B14" i="17" s="1"/>
  <c r="F5" i="9"/>
  <c r="E10" i="7" l="1"/>
  <c r="E11"/>
  <c r="E12"/>
  <c r="E13"/>
  <c r="E14"/>
  <c r="E15"/>
  <c r="E16"/>
  <c r="E17"/>
  <c r="E18"/>
  <c r="F16" i="11" l="1"/>
  <c r="F16" i="10"/>
  <c r="F5" i="11" l="1"/>
  <c r="F6"/>
  <c r="F7"/>
  <c r="F8"/>
  <c r="F9"/>
  <c r="F10"/>
  <c r="F11"/>
  <c r="F12"/>
  <c r="F13"/>
  <c r="F14"/>
  <c r="F15"/>
  <c r="F5" i="10" l="1"/>
  <c r="F6"/>
  <c r="F7"/>
  <c r="F8"/>
  <c r="F9"/>
  <c r="F10"/>
  <c r="F11"/>
  <c r="F12"/>
  <c r="F13"/>
  <c r="F14"/>
  <c r="F15"/>
  <c r="E5" i="8" l="1"/>
  <c r="E6"/>
  <c r="E7"/>
  <c r="E8"/>
  <c r="E9"/>
  <c r="E10"/>
  <c r="E11"/>
  <c r="E12"/>
  <c r="E13"/>
  <c r="E14"/>
  <c r="E15"/>
  <c r="E16"/>
  <c r="E17"/>
  <c r="E18"/>
  <c r="E19"/>
  <c r="E5" i="7" l="1"/>
  <c r="E6"/>
  <c r="E7"/>
  <c r="E8"/>
  <c r="E9"/>
  <c r="D5" i="6" l="1"/>
  <c r="D6"/>
  <c r="D7"/>
  <c r="D8"/>
  <c r="D9"/>
  <c r="D10"/>
  <c r="D11"/>
  <c r="D12"/>
</calcChain>
</file>

<file path=xl/sharedStrings.xml><?xml version="1.0" encoding="utf-8"?>
<sst xmlns="http://schemas.openxmlformats.org/spreadsheetml/2006/main" count="265" uniqueCount="115">
  <si>
    <t>Written</t>
  </si>
  <si>
    <t>Total</t>
  </si>
  <si>
    <t>Bench</t>
  </si>
  <si>
    <t>Working Time</t>
  </si>
  <si>
    <t>Working Order 1</t>
  </si>
  <si>
    <t>Working Order 2</t>
  </si>
  <si>
    <t>Working Order 3</t>
  </si>
  <si>
    <t>Working Order 4</t>
  </si>
  <si>
    <t>Working Order 5</t>
  </si>
  <si>
    <t>Working Order 6</t>
  </si>
  <si>
    <t>Working Order 7</t>
  </si>
  <si>
    <t>Working Order 8</t>
  </si>
  <si>
    <t>Southern West Virginia Mine Rescue Contest
Bench - Bio 240R Score
8/28/2017</t>
  </si>
  <si>
    <t>Written Test</t>
  </si>
  <si>
    <t>Scorecard B</t>
  </si>
  <si>
    <t>Scorecard A</t>
  </si>
  <si>
    <t>Southern West Virginia Mine Rescue Contest
First Aid Score
8/28/2017</t>
  </si>
  <si>
    <t>Working Order 15</t>
  </si>
  <si>
    <t>Working Order 14</t>
  </si>
  <si>
    <t>Working Order 13</t>
  </si>
  <si>
    <t>Working Order 12</t>
  </si>
  <si>
    <t>Working Order 11</t>
  </si>
  <si>
    <t>Working Order 10</t>
  </si>
  <si>
    <t>Working Order 9</t>
  </si>
  <si>
    <t>Preshift Record</t>
  </si>
  <si>
    <t>Underground</t>
  </si>
  <si>
    <t>Southern West Virginia Mine Rescue Contest
Preshift Score
8/31/2017</t>
  </si>
  <si>
    <t>Time Card</t>
  </si>
  <si>
    <t>Maps</t>
  </si>
  <si>
    <t>B Card</t>
  </si>
  <si>
    <t>Southern West Virginia Mine Rescue Contest
Mine Rescue Overall Score
8/29-30/2017</t>
  </si>
  <si>
    <t>Southern West Virginia Mine Rescue Contest
Mine Rescue Day 2 Score
8/30/2017</t>
  </si>
  <si>
    <t>Map</t>
  </si>
  <si>
    <t>Activities</t>
  </si>
  <si>
    <t>Fire Hose</t>
  </si>
  <si>
    <t>Time</t>
  </si>
  <si>
    <t>Hose Management</t>
  </si>
  <si>
    <t>Lance Installation</t>
  </si>
  <si>
    <t xml:space="preserve"> Hose Time</t>
  </si>
  <si>
    <t>Lance Time</t>
  </si>
  <si>
    <t>Reference Manual Exercise</t>
  </si>
  <si>
    <t>Time Discounts</t>
  </si>
  <si>
    <t>Field Discounts</t>
  </si>
  <si>
    <t>Anemometer</t>
  </si>
  <si>
    <t>Smoke Tube</t>
  </si>
  <si>
    <t>Mag. Gauge</t>
  </si>
  <si>
    <t>Detector</t>
  </si>
  <si>
    <t>First Aid</t>
  </si>
  <si>
    <t>Preliminary Time</t>
  </si>
  <si>
    <t>Written Time</t>
  </si>
  <si>
    <t>Pre. Time Discounts</t>
  </si>
  <si>
    <t>Written Time Discounts</t>
  </si>
  <si>
    <t>Mine Rescue</t>
  </si>
  <si>
    <t>Fire Fighting &amp; Hose Management</t>
  </si>
  <si>
    <t>Preliminary Activities</t>
  </si>
  <si>
    <t>Smokeroom</t>
  </si>
  <si>
    <t>Place          Team Name                              Final Total</t>
  </si>
  <si>
    <t>WARRIOR</t>
  </si>
  <si>
    <t>ALDEN</t>
  </si>
  <si>
    <t>SUNRISE</t>
  </si>
  <si>
    <t>RIVERVIEW</t>
  </si>
  <si>
    <t>GIBSON</t>
  </si>
  <si>
    <t>DOTIKI</t>
  </si>
  <si>
    <t>EXCEL</t>
  </si>
  <si>
    <t>FRANCISCO</t>
  </si>
  <si>
    <t>MCC</t>
  </si>
  <si>
    <t>PRAIRIE ST.</t>
  </si>
  <si>
    <t>MCC Mine Rescue Skills Contest
Mine Rescue Score
9/5/2018</t>
  </si>
  <si>
    <t>MCC Mine Rescue Skills Contest
Fire Fighting and Hose Management
9/5/2018</t>
  </si>
  <si>
    <t>MCC Mine Rescue Skills Contest
Written Test Score
9/6/2018</t>
  </si>
  <si>
    <t>MCC Mine Rescue Skills Contest
Preliminary Activities
9/6/2018</t>
  </si>
  <si>
    <t>MCC Mine Rescue Skills Contest
Smokeroom Score
9/6/2018</t>
  </si>
  <si>
    <t>MCC Mine Rescue Skills Contest
First Aid Score
9/6/2018</t>
  </si>
  <si>
    <t>MCC Mine Rescue Skills Contest
Overall Scores
9/6/2018</t>
  </si>
  <si>
    <t>64:23</t>
  </si>
  <si>
    <t>68:10</t>
  </si>
  <si>
    <t>69:28</t>
  </si>
  <si>
    <t>66:38</t>
  </si>
  <si>
    <t>65:11</t>
  </si>
  <si>
    <t>58:04</t>
  </si>
  <si>
    <t>69:32</t>
  </si>
  <si>
    <t>72:11</t>
  </si>
  <si>
    <t>60:19</t>
  </si>
  <si>
    <t>137:42</t>
  </si>
  <si>
    <t>1st              Gibson Rhino's</t>
  </si>
  <si>
    <t>2nd            Alden</t>
  </si>
  <si>
    <t>3rd             Warrior</t>
  </si>
  <si>
    <t>Fire Fighting</t>
  </si>
  <si>
    <t>16:23</t>
  </si>
  <si>
    <t>12:25</t>
  </si>
  <si>
    <t>14:03</t>
  </si>
  <si>
    <t>13:43</t>
  </si>
  <si>
    <t>15:32</t>
  </si>
  <si>
    <t>11:51</t>
  </si>
  <si>
    <t>10:00</t>
  </si>
  <si>
    <t>8:54</t>
  </si>
  <si>
    <t>9:45</t>
  </si>
  <si>
    <t>10:13</t>
  </si>
  <si>
    <t>20:17</t>
  </si>
  <si>
    <t>24:30</t>
  </si>
  <si>
    <t>26:51</t>
  </si>
  <si>
    <t>24:33</t>
  </si>
  <si>
    <t>25:04</t>
  </si>
  <si>
    <t>17:18</t>
  </si>
  <si>
    <t>26:30</t>
  </si>
  <si>
    <t>24:58</t>
  </si>
  <si>
    <t>1st              Sunrise</t>
  </si>
  <si>
    <t>2nd            Riverview</t>
  </si>
  <si>
    <t>3rd             Prairie St</t>
  </si>
  <si>
    <t>1st              Alden</t>
  </si>
  <si>
    <t>3rd             Sunrise</t>
  </si>
  <si>
    <t>29:55</t>
  </si>
  <si>
    <t>21:26</t>
  </si>
  <si>
    <t>1st              Gibson</t>
  </si>
  <si>
    <t>Grand Champion</t>
  </si>
</sst>
</file>

<file path=xl/styles.xml><?xml version="1.0" encoding="utf-8"?>
<styleSheet xmlns="http://schemas.openxmlformats.org/spreadsheetml/2006/main">
  <numFmts count="1">
    <numFmt numFmtId="164" formatCode="[h]:mm:ss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1" xfId="0" applyFill="1" applyBorder="1"/>
    <xf numFmtId="0" fontId="0" fillId="0" borderId="10" xfId="0" applyFill="1" applyBorder="1" applyAlignment="1">
      <alignment horizontal="center"/>
    </xf>
    <xf numFmtId="0" fontId="0" fillId="0" borderId="12" xfId="0" applyFill="1" applyBorder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/>
    <xf numFmtId="0" fontId="1" fillId="2" borderId="22" xfId="0" applyFont="1" applyFill="1" applyBorder="1" applyAlignment="1">
      <alignment horizontal="center"/>
    </xf>
    <xf numFmtId="0" fontId="0" fillId="2" borderId="22" xfId="0" applyFill="1" applyBorder="1"/>
    <xf numFmtId="0" fontId="0" fillId="0" borderId="17" xfId="0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/>
    <xf numFmtId="0" fontId="0" fillId="0" borderId="13" xfId="0" applyBorder="1"/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49" fontId="0" fillId="0" borderId="18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25" xfId="0" applyBorder="1"/>
    <xf numFmtId="0" fontId="0" fillId="0" borderId="26" xfId="0" applyBorder="1" applyAlignment="1"/>
    <xf numFmtId="1" fontId="0" fillId="0" borderId="6" xfId="0" applyNumberFormat="1" applyBorder="1" applyAlignment="1"/>
    <xf numFmtId="1" fontId="0" fillId="0" borderId="6" xfId="0" applyNumberFormat="1" applyBorder="1"/>
    <xf numFmtId="1" fontId="0" fillId="0" borderId="9" xfId="0" applyNumberFormat="1" applyBorder="1"/>
    <xf numFmtId="46" fontId="0" fillId="0" borderId="0" xfId="0" applyNumberForma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130" zoomScaleNormal="130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1.42578125" customWidth="1"/>
    <col min="2" max="2" width="12.85546875" customWidth="1"/>
    <col min="3" max="3" width="14.7109375" bestFit="1" customWidth="1"/>
    <col min="4" max="5" width="14.7109375" customWidth="1"/>
    <col min="6" max="6" width="12.85546875" customWidth="1"/>
    <col min="7" max="7" width="13.5703125" bestFit="1" customWidth="1"/>
  </cols>
  <sheetData>
    <row r="1" spans="1:7" ht="15" customHeight="1">
      <c r="A1" s="50" t="s">
        <v>67</v>
      </c>
      <c r="B1" s="51"/>
      <c r="C1" s="51"/>
      <c r="D1" s="51"/>
      <c r="E1" s="51"/>
      <c r="F1" s="51"/>
      <c r="G1" s="52"/>
    </row>
    <row r="2" spans="1:7">
      <c r="A2" s="53"/>
      <c r="B2" s="54"/>
      <c r="C2" s="54"/>
      <c r="D2" s="54"/>
      <c r="E2" s="54"/>
      <c r="F2" s="54"/>
      <c r="G2" s="55"/>
    </row>
    <row r="3" spans="1:7" ht="15.75" thickBot="1">
      <c r="A3" s="56"/>
      <c r="B3" s="57"/>
      <c r="C3" s="57"/>
      <c r="D3" s="57"/>
      <c r="E3" s="57"/>
      <c r="F3" s="57"/>
      <c r="G3" s="58"/>
    </row>
    <row r="4" spans="1:7" ht="15.75" thickBot="1">
      <c r="A4" s="21"/>
      <c r="B4" s="20" t="s">
        <v>29</v>
      </c>
      <c r="C4" s="20" t="s">
        <v>28</v>
      </c>
      <c r="D4" s="20" t="s">
        <v>0</v>
      </c>
      <c r="E4" s="20" t="s">
        <v>27</v>
      </c>
      <c r="F4" s="20" t="s">
        <v>1</v>
      </c>
      <c r="G4" s="20" t="s">
        <v>3</v>
      </c>
    </row>
    <row r="5" spans="1:7" ht="15.75" customHeight="1" thickBot="1">
      <c r="A5" s="19" t="s">
        <v>57</v>
      </c>
      <c r="B5" s="18">
        <v>4</v>
      </c>
      <c r="C5" s="18">
        <v>4</v>
      </c>
      <c r="D5" s="18">
        <v>2</v>
      </c>
      <c r="E5" s="18">
        <v>0</v>
      </c>
      <c r="F5" s="18">
        <f>SUM(B5:E5)</f>
        <v>10</v>
      </c>
      <c r="G5" s="24" t="s">
        <v>74</v>
      </c>
    </row>
    <row r="6" spans="1:7" ht="15.75" customHeight="1" thickBot="1">
      <c r="A6" s="7" t="s">
        <v>58</v>
      </c>
      <c r="B6" s="10">
        <v>0</v>
      </c>
      <c r="C6" s="10">
        <v>2</v>
      </c>
      <c r="D6" s="10">
        <v>0</v>
      </c>
      <c r="E6" s="10">
        <v>0</v>
      </c>
      <c r="F6" s="18">
        <f t="shared" ref="F6:F14" si="0">SUM(B6:E6)</f>
        <v>2</v>
      </c>
      <c r="G6" s="25" t="s">
        <v>76</v>
      </c>
    </row>
    <row r="7" spans="1:7" ht="15.75" customHeight="1" thickBot="1">
      <c r="A7" s="7" t="s">
        <v>59</v>
      </c>
      <c r="B7" s="8">
        <v>94</v>
      </c>
      <c r="C7" s="8">
        <v>2</v>
      </c>
      <c r="D7" s="10">
        <v>1</v>
      </c>
      <c r="E7" s="8">
        <v>0</v>
      </c>
      <c r="F7" s="18">
        <f t="shared" si="0"/>
        <v>97</v>
      </c>
      <c r="G7" s="23" t="s">
        <v>77</v>
      </c>
    </row>
    <row r="8" spans="1:7" ht="15.75" customHeight="1" thickBot="1">
      <c r="A8" s="7" t="s">
        <v>60</v>
      </c>
      <c r="B8" s="8">
        <v>60</v>
      </c>
      <c r="C8" s="8">
        <v>0</v>
      </c>
      <c r="D8" s="10">
        <v>1</v>
      </c>
      <c r="E8" s="8">
        <v>0</v>
      </c>
      <c r="F8" s="18">
        <f t="shared" si="0"/>
        <v>61</v>
      </c>
      <c r="G8" s="23" t="s">
        <v>75</v>
      </c>
    </row>
    <row r="9" spans="1:7" ht="15.75" customHeight="1" thickBot="1">
      <c r="A9" s="7" t="s">
        <v>61</v>
      </c>
      <c r="B9" s="10">
        <v>0</v>
      </c>
      <c r="C9" s="10">
        <v>2</v>
      </c>
      <c r="D9" s="10">
        <v>0</v>
      </c>
      <c r="E9" s="10">
        <v>0</v>
      </c>
      <c r="F9" s="18">
        <f t="shared" si="0"/>
        <v>2</v>
      </c>
      <c r="G9" s="25" t="s">
        <v>78</v>
      </c>
    </row>
    <row r="10" spans="1:7" ht="15.75" thickBot="1">
      <c r="A10" s="7" t="s">
        <v>62</v>
      </c>
      <c r="B10" s="10">
        <v>124</v>
      </c>
      <c r="C10" s="10">
        <v>8</v>
      </c>
      <c r="D10" s="10">
        <v>3</v>
      </c>
      <c r="E10" s="10">
        <v>0</v>
      </c>
      <c r="F10" s="18">
        <f t="shared" si="0"/>
        <v>135</v>
      </c>
      <c r="G10" s="25" t="s">
        <v>79</v>
      </c>
    </row>
    <row r="11" spans="1:7" ht="15.75" thickBot="1">
      <c r="A11" s="7" t="s">
        <v>63</v>
      </c>
      <c r="B11" s="10">
        <v>4</v>
      </c>
      <c r="C11" s="10">
        <v>4</v>
      </c>
      <c r="D11" s="8">
        <v>3</v>
      </c>
      <c r="E11" s="10">
        <v>0</v>
      </c>
      <c r="F11" s="18">
        <f t="shared" si="0"/>
        <v>11</v>
      </c>
      <c r="G11" s="25" t="s">
        <v>80</v>
      </c>
    </row>
    <row r="12" spans="1:7" ht="15.75" thickBot="1">
      <c r="A12" s="7" t="s">
        <v>64</v>
      </c>
      <c r="B12" s="10">
        <v>134</v>
      </c>
      <c r="C12" s="10">
        <v>12</v>
      </c>
      <c r="D12" s="8">
        <v>2</v>
      </c>
      <c r="E12" s="10">
        <v>0</v>
      </c>
      <c r="F12" s="18">
        <f t="shared" si="0"/>
        <v>148</v>
      </c>
      <c r="G12" s="25" t="s">
        <v>81</v>
      </c>
    </row>
    <row r="13" spans="1:7" ht="15.75" thickBot="1">
      <c r="A13" s="7" t="s">
        <v>65</v>
      </c>
      <c r="B13" s="10">
        <v>184</v>
      </c>
      <c r="C13" s="10">
        <v>40</v>
      </c>
      <c r="D13" s="8">
        <v>0</v>
      </c>
      <c r="E13" s="10">
        <v>10</v>
      </c>
      <c r="F13" s="18">
        <f t="shared" si="0"/>
        <v>234</v>
      </c>
      <c r="G13" s="25" t="s">
        <v>83</v>
      </c>
    </row>
    <row r="14" spans="1:7">
      <c r="A14" s="7" t="s">
        <v>66</v>
      </c>
      <c r="B14" s="10">
        <v>4</v>
      </c>
      <c r="C14" s="10">
        <v>16</v>
      </c>
      <c r="D14" s="8">
        <v>1</v>
      </c>
      <c r="E14" s="10">
        <v>0</v>
      </c>
      <c r="F14" s="18">
        <f t="shared" si="0"/>
        <v>21</v>
      </c>
      <c r="G14" s="25" t="s">
        <v>82</v>
      </c>
    </row>
    <row r="15" spans="1:7">
      <c r="A15" s="7"/>
      <c r="B15" s="8"/>
      <c r="C15" s="8"/>
      <c r="D15" s="8"/>
      <c r="E15" s="8"/>
      <c r="F15" s="8"/>
      <c r="G15" s="23"/>
    </row>
    <row r="16" spans="1:7">
      <c r="A16" s="7"/>
      <c r="B16" s="8"/>
      <c r="C16" s="8"/>
      <c r="D16" s="8"/>
      <c r="E16" s="8"/>
      <c r="F16" s="8"/>
      <c r="G16" s="23"/>
    </row>
    <row r="17" spans="1:7">
      <c r="A17" s="7"/>
      <c r="B17" s="10"/>
      <c r="C17" s="10"/>
      <c r="D17" s="10"/>
      <c r="E17" s="10"/>
      <c r="F17" s="8"/>
      <c r="G17" s="25"/>
    </row>
    <row r="18" spans="1:7" ht="15.75" thickBot="1">
      <c r="A18" s="9"/>
      <c r="B18" s="16"/>
      <c r="C18" s="16"/>
      <c r="D18" s="16"/>
      <c r="E18" s="16"/>
      <c r="F18" s="16"/>
      <c r="G18" s="26"/>
    </row>
  </sheetData>
  <sortState ref="A5:G14">
    <sortCondition ref="F5:F18"/>
    <sortCondition ref="G5:G18"/>
  </sortState>
  <mergeCells count="1">
    <mergeCell ref="A1:G3"/>
  </mergeCells>
  <printOptions horizont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="130" zoomScaleNormal="130" workbookViewId="0">
      <pane ySplit="4" topLeftCell="A5" activePane="bottomLeft" state="frozen"/>
      <selection pane="bottomLeft" activeCell="B5" sqref="B5"/>
    </sheetView>
  </sheetViews>
  <sheetFormatPr defaultRowHeight="15"/>
  <cols>
    <col min="1" max="1" width="16.5703125" bestFit="1" customWidth="1"/>
    <col min="2" max="2" width="12.85546875" customWidth="1"/>
    <col min="3" max="3" width="14.7109375" bestFit="1" customWidth="1"/>
    <col min="4" max="4" width="14.7109375" customWidth="1"/>
    <col min="5" max="5" width="12.85546875" customWidth="1"/>
    <col min="6" max="6" width="13.5703125" bestFit="1" customWidth="1"/>
  </cols>
  <sheetData>
    <row r="1" spans="1:6" ht="15" customHeight="1">
      <c r="A1" s="50" t="s">
        <v>26</v>
      </c>
      <c r="B1" s="51"/>
      <c r="C1" s="51"/>
      <c r="D1" s="51"/>
      <c r="E1" s="51"/>
      <c r="F1" s="52"/>
    </row>
    <row r="2" spans="1:6">
      <c r="A2" s="53"/>
      <c r="B2" s="54"/>
      <c r="C2" s="54"/>
      <c r="D2" s="54"/>
      <c r="E2" s="54"/>
      <c r="F2" s="55"/>
    </row>
    <row r="3" spans="1:6" ht="15.75" thickBot="1">
      <c r="A3" s="56"/>
      <c r="B3" s="57"/>
      <c r="C3" s="57"/>
      <c r="D3" s="57"/>
      <c r="E3" s="57"/>
      <c r="F3" s="58"/>
    </row>
    <row r="4" spans="1:6" ht="15.75" thickBot="1">
      <c r="A4" s="21"/>
      <c r="B4" s="20" t="s">
        <v>25</v>
      </c>
      <c r="C4" s="20" t="s">
        <v>24</v>
      </c>
      <c r="D4" s="20" t="s">
        <v>0</v>
      </c>
      <c r="E4" s="20" t="s">
        <v>1</v>
      </c>
      <c r="F4" s="20" t="s">
        <v>3</v>
      </c>
    </row>
    <row r="5" spans="1:6" ht="15.75" customHeight="1">
      <c r="A5" s="19" t="s">
        <v>4</v>
      </c>
      <c r="B5" s="18"/>
      <c r="C5" s="18"/>
      <c r="D5" s="18"/>
      <c r="E5" s="18">
        <f t="shared" ref="E5:E19" si="0">SUM(B5:D5)</f>
        <v>0</v>
      </c>
      <c r="F5" s="17"/>
    </row>
    <row r="6" spans="1:6" ht="15.75" customHeight="1">
      <c r="A6" s="7" t="s">
        <v>5</v>
      </c>
      <c r="B6" s="8"/>
      <c r="C6" s="8"/>
      <c r="D6" s="8"/>
      <c r="E6" s="8">
        <f t="shared" si="0"/>
        <v>0</v>
      </c>
      <c r="F6" s="13"/>
    </row>
    <row r="7" spans="1:6" ht="15.75" customHeight="1">
      <c r="A7" s="7" t="s">
        <v>6</v>
      </c>
      <c r="B7" s="8"/>
      <c r="C7" s="8"/>
      <c r="D7" s="8"/>
      <c r="E7" s="8">
        <f t="shared" si="0"/>
        <v>0</v>
      </c>
      <c r="F7" s="13"/>
    </row>
    <row r="8" spans="1:6" ht="15.75" customHeight="1">
      <c r="A8" s="7" t="s">
        <v>7</v>
      </c>
      <c r="B8" s="8"/>
      <c r="C8" s="8"/>
      <c r="D8" s="8"/>
      <c r="E8" s="8">
        <f t="shared" si="0"/>
        <v>0</v>
      </c>
      <c r="F8" s="13"/>
    </row>
    <row r="9" spans="1:6" ht="15.75" customHeight="1">
      <c r="A9" s="7" t="s">
        <v>8</v>
      </c>
      <c r="B9" s="8"/>
      <c r="C9" s="8"/>
      <c r="D9" s="8"/>
      <c r="E9" s="8">
        <f t="shared" si="0"/>
        <v>0</v>
      </c>
      <c r="F9" s="13"/>
    </row>
    <row r="10" spans="1:6">
      <c r="A10" s="7" t="s">
        <v>9</v>
      </c>
      <c r="B10" s="8"/>
      <c r="C10" s="8"/>
      <c r="D10" s="8"/>
      <c r="E10" s="8">
        <f t="shared" si="0"/>
        <v>0</v>
      </c>
      <c r="F10" s="13"/>
    </row>
    <row r="11" spans="1:6">
      <c r="A11" s="7" t="s">
        <v>10</v>
      </c>
      <c r="B11" s="10"/>
      <c r="C11" s="10"/>
      <c r="D11" s="10"/>
      <c r="E11" s="8">
        <f t="shared" si="0"/>
        <v>0</v>
      </c>
      <c r="F11" s="14"/>
    </row>
    <row r="12" spans="1:6">
      <c r="A12" s="7" t="s">
        <v>11</v>
      </c>
      <c r="B12" s="10"/>
      <c r="C12" s="10"/>
      <c r="D12" s="10"/>
      <c r="E12" s="8">
        <f t="shared" si="0"/>
        <v>0</v>
      </c>
      <c r="F12" s="14"/>
    </row>
    <row r="13" spans="1:6">
      <c r="A13" s="7" t="s">
        <v>23</v>
      </c>
      <c r="B13" s="10"/>
      <c r="C13" s="10"/>
      <c r="D13" s="10"/>
      <c r="E13" s="8">
        <f t="shared" si="0"/>
        <v>0</v>
      </c>
      <c r="F13" s="14"/>
    </row>
    <row r="14" spans="1:6">
      <c r="A14" s="7" t="s">
        <v>22</v>
      </c>
      <c r="B14" s="10"/>
      <c r="C14" s="10"/>
      <c r="D14" s="10"/>
      <c r="E14" s="8">
        <f t="shared" si="0"/>
        <v>0</v>
      </c>
      <c r="F14" s="14"/>
    </row>
    <row r="15" spans="1:6">
      <c r="A15" s="7" t="s">
        <v>21</v>
      </c>
      <c r="B15" s="10"/>
      <c r="C15" s="10"/>
      <c r="D15" s="10"/>
      <c r="E15" s="8">
        <f t="shared" si="0"/>
        <v>0</v>
      </c>
      <c r="F15" s="14"/>
    </row>
    <row r="16" spans="1:6">
      <c r="A16" s="7" t="s">
        <v>20</v>
      </c>
      <c r="B16" s="10"/>
      <c r="C16" s="10"/>
      <c r="D16" s="10"/>
      <c r="E16" s="8">
        <f t="shared" si="0"/>
        <v>0</v>
      </c>
      <c r="F16" s="14"/>
    </row>
    <row r="17" spans="1:6">
      <c r="A17" s="7" t="s">
        <v>19</v>
      </c>
      <c r="B17" s="10"/>
      <c r="C17" s="10"/>
      <c r="D17" s="10"/>
      <c r="E17" s="8">
        <f t="shared" si="0"/>
        <v>0</v>
      </c>
      <c r="F17" s="14"/>
    </row>
    <row r="18" spans="1:6">
      <c r="A18" s="7" t="s">
        <v>18</v>
      </c>
      <c r="B18" s="10"/>
      <c r="C18" s="10"/>
      <c r="D18" s="10"/>
      <c r="E18" s="8">
        <f t="shared" si="0"/>
        <v>0</v>
      </c>
      <c r="F18" s="14"/>
    </row>
    <row r="19" spans="1:6" ht="15.75" thickBot="1">
      <c r="A19" s="9" t="s">
        <v>17</v>
      </c>
      <c r="B19" s="11"/>
      <c r="C19" s="11"/>
      <c r="D19" s="11"/>
      <c r="E19" s="16">
        <f t="shared" si="0"/>
        <v>0</v>
      </c>
      <c r="F19" s="15"/>
    </row>
    <row r="22" spans="1:6">
      <c r="B22" s="1"/>
    </row>
    <row r="23" spans="1:6">
      <c r="B23" s="2"/>
    </row>
  </sheetData>
  <mergeCells count="1">
    <mergeCell ref="A1:F3"/>
  </mergeCells>
  <printOptions horizontalCentered="1"/>
  <pageMargins left="0.7" right="0.7" top="0.75" bottom="0.75" header="0.3" footer="0.3"/>
  <pageSetup scale="1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="130" zoomScaleNormal="130" workbookViewId="0">
      <pane ySplit="4" topLeftCell="A5" activePane="bottomLeft" state="frozen"/>
      <selection pane="bottomLeft" activeCell="D4" sqref="D4"/>
    </sheetView>
  </sheetViews>
  <sheetFormatPr defaultRowHeight="15"/>
  <cols>
    <col min="1" max="1" width="16.5703125" bestFit="1" customWidth="1"/>
    <col min="2" max="2" width="12.85546875" customWidth="1"/>
    <col min="3" max="3" width="14.7109375" bestFit="1" customWidth="1"/>
    <col min="4" max="5" width="14.7109375" customWidth="1"/>
    <col min="6" max="6" width="12.85546875" customWidth="1"/>
    <col min="7" max="7" width="13.5703125" bestFit="1" customWidth="1"/>
  </cols>
  <sheetData>
    <row r="1" spans="1:7" ht="15" customHeight="1">
      <c r="A1" s="50" t="s">
        <v>31</v>
      </c>
      <c r="B1" s="51"/>
      <c r="C1" s="51"/>
      <c r="D1" s="51"/>
      <c r="E1" s="51"/>
      <c r="F1" s="51"/>
      <c r="G1" s="52"/>
    </row>
    <row r="2" spans="1:7">
      <c r="A2" s="53"/>
      <c r="B2" s="54"/>
      <c r="C2" s="54"/>
      <c r="D2" s="54"/>
      <c r="E2" s="54"/>
      <c r="F2" s="54"/>
      <c r="G2" s="55"/>
    </row>
    <row r="3" spans="1:7" ht="15.75" thickBot="1">
      <c r="A3" s="56"/>
      <c r="B3" s="57"/>
      <c r="C3" s="57"/>
      <c r="D3" s="57"/>
      <c r="E3" s="57"/>
      <c r="F3" s="57"/>
      <c r="G3" s="58"/>
    </row>
    <row r="4" spans="1:7" ht="15.75" thickBot="1">
      <c r="A4" s="21"/>
      <c r="B4" s="20" t="s">
        <v>34</v>
      </c>
      <c r="C4" s="20" t="s">
        <v>35</v>
      </c>
      <c r="D4" s="20" t="s">
        <v>0</v>
      </c>
      <c r="E4" s="20" t="s">
        <v>27</v>
      </c>
      <c r="F4" s="20" t="s">
        <v>1</v>
      </c>
      <c r="G4" s="20" t="s">
        <v>3</v>
      </c>
    </row>
    <row r="5" spans="1:7" ht="15.75" customHeight="1">
      <c r="A5" s="19" t="s">
        <v>4</v>
      </c>
      <c r="B5" s="18"/>
      <c r="C5" s="18"/>
      <c r="D5" s="18"/>
      <c r="E5" s="18"/>
      <c r="F5" s="18">
        <f t="shared" ref="F5:F16" si="0">SUM(B5:E5)</f>
        <v>0</v>
      </c>
      <c r="G5" s="17"/>
    </row>
    <row r="6" spans="1:7" ht="15.75" customHeight="1">
      <c r="A6" s="7" t="s">
        <v>5</v>
      </c>
      <c r="B6" s="8"/>
      <c r="C6" s="8"/>
      <c r="D6" s="8"/>
      <c r="E6" s="8"/>
      <c r="F6" s="8">
        <f t="shared" si="0"/>
        <v>0</v>
      </c>
      <c r="G6" s="13"/>
    </row>
    <row r="7" spans="1:7" ht="15.75" customHeight="1">
      <c r="A7" s="7" t="s">
        <v>6</v>
      </c>
      <c r="B7" s="8"/>
      <c r="C7" s="8"/>
      <c r="D7" s="8"/>
      <c r="E7" s="8"/>
      <c r="F7" s="8">
        <f t="shared" si="0"/>
        <v>0</v>
      </c>
      <c r="G7" s="13"/>
    </row>
    <row r="8" spans="1:7" ht="15.75" customHeight="1">
      <c r="A8" s="7" t="s">
        <v>7</v>
      </c>
      <c r="B8" s="8"/>
      <c r="C8" s="8"/>
      <c r="D8" s="8"/>
      <c r="E8" s="8"/>
      <c r="F8" s="8">
        <f t="shared" si="0"/>
        <v>0</v>
      </c>
      <c r="G8" s="13"/>
    </row>
    <row r="9" spans="1:7" ht="15.75" customHeight="1">
      <c r="A9" s="7" t="s">
        <v>8</v>
      </c>
      <c r="B9" s="8"/>
      <c r="C9" s="8"/>
      <c r="D9" s="8"/>
      <c r="E9" s="8"/>
      <c r="F9" s="8">
        <f t="shared" si="0"/>
        <v>0</v>
      </c>
      <c r="G9" s="13"/>
    </row>
    <row r="10" spans="1:7">
      <c r="A10" s="7" t="s">
        <v>9</v>
      </c>
      <c r="B10" s="8"/>
      <c r="C10" s="8"/>
      <c r="D10" s="8"/>
      <c r="E10" s="8"/>
      <c r="F10" s="8">
        <f t="shared" si="0"/>
        <v>0</v>
      </c>
      <c r="G10" s="13"/>
    </row>
    <row r="11" spans="1:7">
      <c r="A11" s="7" t="s">
        <v>10</v>
      </c>
      <c r="B11" s="10"/>
      <c r="C11" s="10"/>
      <c r="D11" s="10"/>
      <c r="E11" s="10"/>
      <c r="F11" s="8">
        <f t="shared" si="0"/>
        <v>0</v>
      </c>
      <c r="G11" s="14"/>
    </row>
    <row r="12" spans="1:7">
      <c r="A12" s="7" t="s">
        <v>11</v>
      </c>
      <c r="B12" s="10"/>
      <c r="C12" s="10"/>
      <c r="D12" s="10"/>
      <c r="E12" s="10"/>
      <c r="F12" s="8">
        <f t="shared" si="0"/>
        <v>0</v>
      </c>
      <c r="G12" s="14"/>
    </row>
    <row r="13" spans="1:7">
      <c r="A13" s="7" t="s">
        <v>23</v>
      </c>
      <c r="B13" s="10"/>
      <c r="C13" s="10"/>
      <c r="D13" s="10"/>
      <c r="E13" s="10"/>
      <c r="F13" s="8">
        <f t="shared" si="0"/>
        <v>0</v>
      </c>
      <c r="G13" s="14"/>
    </row>
    <row r="14" spans="1:7">
      <c r="A14" s="7" t="s">
        <v>22</v>
      </c>
      <c r="B14" s="10"/>
      <c r="C14" s="10"/>
      <c r="D14" s="10"/>
      <c r="E14" s="10"/>
      <c r="F14" s="8">
        <f t="shared" si="0"/>
        <v>0</v>
      </c>
      <c r="G14" s="14"/>
    </row>
    <row r="15" spans="1:7">
      <c r="A15" s="7" t="s">
        <v>21</v>
      </c>
      <c r="B15" s="10"/>
      <c r="C15" s="10"/>
      <c r="D15" s="10"/>
      <c r="E15" s="10"/>
      <c r="F15" s="8">
        <f t="shared" si="0"/>
        <v>0</v>
      </c>
      <c r="G15" s="14"/>
    </row>
    <row r="16" spans="1:7" ht="15.75" thickBot="1">
      <c r="A16" s="9" t="s">
        <v>20</v>
      </c>
      <c r="B16" s="11"/>
      <c r="C16" s="11"/>
      <c r="D16" s="11"/>
      <c r="E16" s="11"/>
      <c r="F16" s="16">
        <f t="shared" si="0"/>
        <v>0</v>
      </c>
      <c r="G16" s="22"/>
    </row>
    <row r="18" spans="2:2">
      <c r="B18" s="1"/>
    </row>
    <row r="19" spans="2:2">
      <c r="B19" s="2"/>
    </row>
  </sheetData>
  <mergeCells count="1">
    <mergeCell ref="A1:G3"/>
  </mergeCells>
  <printOptions horizontalCentered="1"/>
  <pageMargins left="0.7" right="0.7" top="0.75" bottom="0.75" header="0.3" footer="0.3"/>
  <pageSetup scale="12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="130" zoomScaleNormal="130" workbookViewId="0">
      <pane ySplit="4" topLeftCell="A5" activePane="bottomLeft" state="frozen"/>
      <selection pane="bottomLeft" activeCell="B5" sqref="B5"/>
    </sheetView>
  </sheetViews>
  <sheetFormatPr defaultRowHeight="15"/>
  <cols>
    <col min="1" max="1" width="16.5703125" bestFit="1" customWidth="1"/>
    <col min="2" max="2" width="12.85546875" customWidth="1"/>
    <col min="3" max="3" width="14.7109375" bestFit="1" customWidth="1"/>
    <col min="4" max="5" width="14.7109375" customWidth="1"/>
    <col min="6" max="6" width="12.85546875" customWidth="1"/>
    <col min="7" max="7" width="13.5703125" bestFit="1" customWidth="1"/>
  </cols>
  <sheetData>
    <row r="1" spans="1:7" ht="15" customHeight="1">
      <c r="A1" s="50" t="s">
        <v>30</v>
      </c>
      <c r="B1" s="51"/>
      <c r="C1" s="51"/>
      <c r="D1" s="51"/>
      <c r="E1" s="51"/>
      <c r="F1" s="51"/>
      <c r="G1" s="52"/>
    </row>
    <row r="2" spans="1:7">
      <c r="A2" s="53"/>
      <c r="B2" s="54"/>
      <c r="C2" s="54"/>
      <c r="D2" s="54"/>
      <c r="E2" s="54"/>
      <c r="F2" s="54"/>
      <c r="G2" s="55"/>
    </row>
    <row r="3" spans="1:7" ht="15.75" thickBot="1">
      <c r="A3" s="56"/>
      <c r="B3" s="57"/>
      <c r="C3" s="57"/>
      <c r="D3" s="57"/>
      <c r="E3" s="57"/>
      <c r="F3" s="57"/>
      <c r="G3" s="58"/>
    </row>
    <row r="4" spans="1:7" ht="15.75" thickBot="1">
      <c r="A4" s="21"/>
      <c r="B4" s="20" t="s">
        <v>29</v>
      </c>
      <c r="C4" s="20" t="s">
        <v>28</v>
      </c>
      <c r="D4" s="20" t="s">
        <v>0</v>
      </c>
      <c r="E4" s="20" t="s">
        <v>27</v>
      </c>
      <c r="F4" s="20" t="s">
        <v>1</v>
      </c>
      <c r="G4" s="20" t="s">
        <v>3</v>
      </c>
    </row>
    <row r="5" spans="1:7" ht="15.75" customHeight="1">
      <c r="A5" s="19" t="s">
        <v>4</v>
      </c>
      <c r="B5" s="18"/>
      <c r="C5" s="18"/>
      <c r="D5" s="18"/>
      <c r="E5" s="18"/>
      <c r="F5" s="18">
        <f t="shared" ref="F5:F16" si="0">SUM(B5:E5)</f>
        <v>0</v>
      </c>
      <c r="G5" s="17"/>
    </row>
    <row r="6" spans="1:7" ht="15.75" customHeight="1">
      <c r="A6" s="7" t="s">
        <v>5</v>
      </c>
      <c r="B6" s="8"/>
      <c r="C6" s="8"/>
      <c r="D6" s="8"/>
      <c r="E6" s="8"/>
      <c r="F6" s="8">
        <f t="shared" si="0"/>
        <v>0</v>
      </c>
      <c r="G6" s="13"/>
    </row>
    <row r="7" spans="1:7" ht="15.75" customHeight="1">
      <c r="A7" s="7" t="s">
        <v>6</v>
      </c>
      <c r="B7" s="8"/>
      <c r="C7" s="8"/>
      <c r="D7" s="8"/>
      <c r="E7" s="8"/>
      <c r="F7" s="8">
        <f t="shared" si="0"/>
        <v>0</v>
      </c>
      <c r="G7" s="13"/>
    </row>
    <row r="8" spans="1:7" ht="15.75" customHeight="1">
      <c r="A8" s="7" t="s">
        <v>7</v>
      </c>
      <c r="B8" s="8"/>
      <c r="C8" s="8"/>
      <c r="D8" s="8"/>
      <c r="E8" s="8"/>
      <c r="F8" s="8">
        <f t="shared" si="0"/>
        <v>0</v>
      </c>
      <c r="G8" s="13"/>
    </row>
    <row r="9" spans="1:7" ht="15.75" customHeight="1">
      <c r="A9" s="7" t="s">
        <v>8</v>
      </c>
      <c r="B9" s="8"/>
      <c r="C9" s="8"/>
      <c r="D9" s="8"/>
      <c r="E9" s="8"/>
      <c r="F9" s="8">
        <f t="shared" si="0"/>
        <v>0</v>
      </c>
      <c r="G9" s="13"/>
    </row>
    <row r="10" spans="1:7">
      <c r="A10" s="7" t="s">
        <v>9</v>
      </c>
      <c r="B10" s="8"/>
      <c r="C10" s="8"/>
      <c r="D10" s="8"/>
      <c r="E10" s="8"/>
      <c r="F10" s="8">
        <f t="shared" si="0"/>
        <v>0</v>
      </c>
      <c r="G10" s="13"/>
    </row>
    <row r="11" spans="1:7">
      <c r="A11" s="7" t="s">
        <v>10</v>
      </c>
      <c r="B11" s="10"/>
      <c r="C11" s="10"/>
      <c r="D11" s="10"/>
      <c r="E11" s="10"/>
      <c r="F11" s="8">
        <f t="shared" si="0"/>
        <v>0</v>
      </c>
      <c r="G11" s="14"/>
    </row>
    <row r="12" spans="1:7">
      <c r="A12" s="7" t="s">
        <v>11</v>
      </c>
      <c r="B12" s="10"/>
      <c r="C12" s="10"/>
      <c r="D12" s="10"/>
      <c r="E12" s="10"/>
      <c r="F12" s="8">
        <f t="shared" si="0"/>
        <v>0</v>
      </c>
      <c r="G12" s="14"/>
    </row>
    <row r="13" spans="1:7">
      <c r="A13" s="7" t="s">
        <v>23</v>
      </c>
      <c r="B13" s="10"/>
      <c r="C13" s="10"/>
      <c r="D13" s="10"/>
      <c r="E13" s="10"/>
      <c r="F13" s="8">
        <f t="shared" si="0"/>
        <v>0</v>
      </c>
      <c r="G13" s="14"/>
    </row>
    <row r="14" spans="1:7">
      <c r="A14" s="7" t="s">
        <v>22</v>
      </c>
      <c r="B14" s="10"/>
      <c r="C14" s="10"/>
      <c r="D14" s="10"/>
      <c r="E14" s="10"/>
      <c r="F14" s="8">
        <f t="shared" si="0"/>
        <v>0</v>
      </c>
      <c r="G14" s="14"/>
    </row>
    <row r="15" spans="1:7">
      <c r="A15" s="7" t="s">
        <v>21</v>
      </c>
      <c r="B15" s="10"/>
      <c r="C15" s="10"/>
      <c r="D15" s="10"/>
      <c r="E15" s="10"/>
      <c r="F15" s="8">
        <f t="shared" si="0"/>
        <v>0</v>
      </c>
      <c r="G15" s="14"/>
    </row>
    <row r="16" spans="1:7" ht="15.75" thickBot="1">
      <c r="A16" s="9" t="s">
        <v>20</v>
      </c>
      <c r="B16" s="11"/>
      <c r="C16" s="11"/>
      <c r="D16" s="11"/>
      <c r="E16" s="11"/>
      <c r="F16" s="16">
        <f t="shared" si="0"/>
        <v>0</v>
      </c>
      <c r="G16" s="22"/>
    </row>
    <row r="18" spans="2:2">
      <c r="B18" s="1"/>
    </row>
    <row r="19" spans="2:2">
      <c r="B19" s="2"/>
    </row>
  </sheetData>
  <mergeCells count="1">
    <mergeCell ref="A1:G3"/>
  </mergeCells>
  <printOptions horizontalCentered="1"/>
  <pageMargins left="0.7" right="0.7" top="0.75" bottom="0.75" header="0.3" footer="0.3"/>
  <pageSetup scale="12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140" zoomScaleNormal="140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9.28515625" bestFit="1" customWidth="1"/>
    <col min="2" max="2" width="18" bestFit="1" customWidth="1"/>
    <col min="3" max="3" width="10.7109375" bestFit="1" customWidth="1"/>
    <col min="4" max="4" width="16.5703125" bestFit="1" customWidth="1"/>
    <col min="5" max="5" width="10.85546875" bestFit="1" customWidth="1"/>
    <col min="6" max="6" width="6.140625" customWidth="1"/>
  </cols>
  <sheetData>
    <row r="1" spans="1:6" ht="15" customHeight="1">
      <c r="A1" s="50" t="s">
        <v>68</v>
      </c>
      <c r="B1" s="51"/>
      <c r="C1" s="51"/>
      <c r="D1" s="51"/>
      <c r="E1" s="51"/>
      <c r="F1" s="52"/>
    </row>
    <row r="2" spans="1:6">
      <c r="A2" s="53"/>
      <c r="B2" s="54"/>
      <c r="C2" s="54"/>
      <c r="D2" s="54"/>
      <c r="E2" s="54"/>
      <c r="F2" s="55"/>
    </row>
    <row r="3" spans="1:6" ht="15.75" thickBot="1">
      <c r="A3" s="56"/>
      <c r="B3" s="57"/>
      <c r="C3" s="57"/>
      <c r="D3" s="57"/>
      <c r="E3" s="57"/>
      <c r="F3" s="58"/>
    </row>
    <row r="4" spans="1:6" ht="15.75" thickBot="1">
      <c r="A4" s="21"/>
      <c r="B4" s="20" t="s">
        <v>36</v>
      </c>
      <c r="C4" s="20" t="s">
        <v>38</v>
      </c>
      <c r="D4" s="20" t="s">
        <v>37</v>
      </c>
      <c r="E4" s="20" t="s">
        <v>39</v>
      </c>
      <c r="F4" s="20" t="s">
        <v>1</v>
      </c>
    </row>
    <row r="5" spans="1:6" ht="15.75" customHeight="1" thickBot="1">
      <c r="A5" s="19" t="s">
        <v>57</v>
      </c>
      <c r="B5" s="30">
        <v>0</v>
      </c>
      <c r="C5" s="10">
        <v>8</v>
      </c>
      <c r="D5" s="30">
        <v>2</v>
      </c>
      <c r="E5" s="30">
        <v>13</v>
      </c>
      <c r="F5" s="27">
        <f>SUM(B5:E5)</f>
        <v>23</v>
      </c>
    </row>
    <row r="6" spans="1:6" ht="15.75" customHeight="1" thickBot="1">
      <c r="A6" s="7" t="s">
        <v>58</v>
      </c>
      <c r="B6" s="8">
        <v>0</v>
      </c>
      <c r="C6" s="10">
        <v>9</v>
      </c>
      <c r="D6" s="8">
        <v>0</v>
      </c>
      <c r="E6" s="8">
        <v>13</v>
      </c>
      <c r="F6" s="27">
        <f t="shared" ref="F6:F14" si="0">SUM(B6:E6)</f>
        <v>22</v>
      </c>
    </row>
    <row r="7" spans="1:6" ht="15.75" customHeight="1" thickBot="1">
      <c r="A7" s="7" t="s">
        <v>59</v>
      </c>
      <c r="B7" s="10">
        <v>0</v>
      </c>
      <c r="C7" s="10">
        <v>8</v>
      </c>
      <c r="D7" s="10">
        <v>0</v>
      </c>
      <c r="E7" s="10">
        <v>10</v>
      </c>
      <c r="F7" s="27">
        <f t="shared" si="0"/>
        <v>18</v>
      </c>
    </row>
    <row r="8" spans="1:6" ht="15.75" customHeight="1" thickBot="1">
      <c r="A8" s="7" t="s">
        <v>60</v>
      </c>
      <c r="B8" s="10">
        <v>0</v>
      </c>
      <c r="C8" s="10">
        <v>8</v>
      </c>
      <c r="D8" s="10">
        <v>0</v>
      </c>
      <c r="E8" s="10">
        <v>11</v>
      </c>
      <c r="F8" s="27">
        <f t="shared" si="0"/>
        <v>19</v>
      </c>
    </row>
    <row r="9" spans="1:6" ht="15.75" customHeight="1" thickBot="1">
      <c r="A9" s="7" t="s">
        <v>61</v>
      </c>
      <c r="B9" s="8">
        <v>0</v>
      </c>
      <c r="C9" s="8">
        <v>12</v>
      </c>
      <c r="D9" s="8">
        <v>0</v>
      </c>
      <c r="E9" s="8">
        <v>12</v>
      </c>
      <c r="F9" s="27">
        <f t="shared" si="0"/>
        <v>24</v>
      </c>
    </row>
    <row r="10" spans="1:6" ht="15.75" thickBot="1">
      <c r="A10" s="7" t="s">
        <v>62</v>
      </c>
      <c r="B10" s="8">
        <v>0</v>
      </c>
      <c r="C10" s="8">
        <v>10</v>
      </c>
      <c r="D10" s="8">
        <v>9</v>
      </c>
      <c r="E10" s="8">
        <v>15</v>
      </c>
      <c r="F10" s="27">
        <f t="shared" si="0"/>
        <v>34</v>
      </c>
    </row>
    <row r="11" spans="1:6" ht="15.75" thickBot="1">
      <c r="A11" s="7" t="s">
        <v>63</v>
      </c>
      <c r="B11" s="10">
        <v>2</v>
      </c>
      <c r="C11" s="10">
        <v>13</v>
      </c>
      <c r="D11" s="10">
        <v>10</v>
      </c>
      <c r="E11" s="10">
        <v>15</v>
      </c>
      <c r="F11" s="27">
        <f t="shared" si="0"/>
        <v>40</v>
      </c>
    </row>
    <row r="12" spans="1:6" ht="15.75" thickBot="1">
      <c r="A12" s="7" t="s">
        <v>64</v>
      </c>
      <c r="B12" s="8">
        <v>0</v>
      </c>
      <c r="C12" s="8">
        <v>10</v>
      </c>
      <c r="D12" s="8">
        <v>7</v>
      </c>
      <c r="E12" s="8">
        <v>14</v>
      </c>
      <c r="F12" s="27">
        <f t="shared" si="0"/>
        <v>31</v>
      </c>
    </row>
    <row r="13" spans="1:6" ht="15.75" thickBot="1">
      <c r="A13" s="7" t="s">
        <v>65</v>
      </c>
      <c r="B13" s="10">
        <v>2</v>
      </c>
      <c r="C13" s="10">
        <v>8</v>
      </c>
      <c r="D13" s="10">
        <v>16</v>
      </c>
      <c r="E13" s="10">
        <v>13</v>
      </c>
      <c r="F13" s="27">
        <f t="shared" si="0"/>
        <v>39</v>
      </c>
    </row>
    <row r="14" spans="1:6">
      <c r="A14" s="7" t="s">
        <v>66</v>
      </c>
      <c r="B14" s="10">
        <v>0</v>
      </c>
      <c r="C14" s="10">
        <v>7</v>
      </c>
      <c r="D14" s="10">
        <v>0</v>
      </c>
      <c r="E14" s="10">
        <v>13</v>
      </c>
      <c r="F14" s="27">
        <f t="shared" si="0"/>
        <v>20</v>
      </c>
    </row>
    <row r="15" spans="1:6">
      <c r="A15" s="7"/>
      <c r="B15" s="10"/>
      <c r="C15" s="10"/>
      <c r="D15" s="10"/>
      <c r="E15" s="10"/>
      <c r="F15" s="28"/>
    </row>
    <row r="16" spans="1:6">
      <c r="A16" s="7"/>
      <c r="B16" s="10"/>
      <c r="C16" s="10"/>
      <c r="D16" s="10"/>
      <c r="E16" s="10"/>
      <c r="F16" s="28"/>
    </row>
    <row r="17" spans="1:6">
      <c r="A17" s="7"/>
      <c r="B17" s="8"/>
      <c r="C17" s="8"/>
      <c r="D17" s="8"/>
      <c r="E17" s="8"/>
      <c r="F17" s="28"/>
    </row>
    <row r="18" spans="1:6" ht="15.75" thickBot="1">
      <c r="A18" s="9"/>
      <c r="B18" s="16"/>
      <c r="C18" s="16"/>
      <c r="D18" s="16"/>
      <c r="E18" s="16"/>
      <c r="F18" s="29"/>
    </row>
    <row r="21" spans="1:6">
      <c r="B21" s="1"/>
    </row>
    <row r="22" spans="1:6">
      <c r="B22" s="2"/>
    </row>
  </sheetData>
  <sortState ref="A5:F18">
    <sortCondition ref="F5:F18"/>
  </sortState>
  <mergeCells count="1">
    <mergeCell ref="A1:F3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130" zoomScaleNormal="130" workbookViewId="0">
      <pane ySplit="4" topLeftCell="A5" activePane="bottomLeft" state="frozen"/>
      <selection pane="bottomLeft" activeCell="B5" sqref="B5"/>
    </sheetView>
  </sheetViews>
  <sheetFormatPr defaultRowHeight="15"/>
  <cols>
    <col min="1" max="1" width="29.28515625" bestFit="1" customWidth="1"/>
    <col min="2" max="2" width="25.5703125" bestFit="1" customWidth="1"/>
    <col min="3" max="3" width="14.5703125" bestFit="1" customWidth="1"/>
    <col min="4" max="4" width="5.42578125" bestFit="1" customWidth="1"/>
    <col min="5" max="5" width="5.7109375" bestFit="1" customWidth="1"/>
  </cols>
  <sheetData>
    <row r="1" spans="1:5" ht="15" customHeight="1">
      <c r="A1" s="50" t="s">
        <v>69</v>
      </c>
      <c r="B1" s="51"/>
      <c r="C1" s="51"/>
      <c r="D1" s="51"/>
      <c r="E1" s="52"/>
    </row>
    <row r="2" spans="1:5">
      <c r="A2" s="53"/>
      <c r="B2" s="54"/>
      <c r="C2" s="54"/>
      <c r="D2" s="54"/>
      <c r="E2" s="55"/>
    </row>
    <row r="3" spans="1:5" ht="15.75" thickBot="1">
      <c r="A3" s="56"/>
      <c r="B3" s="57"/>
      <c r="C3" s="57"/>
      <c r="D3" s="57"/>
      <c r="E3" s="58"/>
    </row>
    <row r="4" spans="1:5" ht="15.75" thickBot="1">
      <c r="A4" s="21"/>
      <c r="B4" s="20" t="s">
        <v>40</v>
      </c>
      <c r="C4" s="20" t="s">
        <v>41</v>
      </c>
      <c r="D4" s="20" t="s">
        <v>1</v>
      </c>
      <c r="E4" s="20" t="s">
        <v>35</v>
      </c>
    </row>
    <row r="5" spans="1:5" ht="15.75" customHeight="1">
      <c r="A5" s="19" t="s">
        <v>57</v>
      </c>
      <c r="B5" s="18"/>
      <c r="C5" s="18"/>
      <c r="D5" s="18"/>
      <c r="E5" s="35"/>
    </row>
    <row r="6" spans="1:5" ht="15.75" customHeight="1">
      <c r="A6" s="7" t="s">
        <v>58</v>
      </c>
      <c r="B6" s="10"/>
      <c r="C6" s="10"/>
      <c r="D6" s="10"/>
      <c r="E6" s="23"/>
    </row>
    <row r="7" spans="1:5" ht="15.75" customHeight="1">
      <c r="A7" s="7" t="s">
        <v>59</v>
      </c>
      <c r="B7" s="10"/>
      <c r="C7" s="10"/>
      <c r="D7" s="10"/>
      <c r="E7" s="25"/>
    </row>
    <row r="8" spans="1:5" ht="15.75" customHeight="1">
      <c r="A8" s="7" t="s">
        <v>60</v>
      </c>
      <c r="B8" s="10"/>
      <c r="C8" s="10"/>
      <c r="D8" s="10"/>
      <c r="E8" s="23"/>
    </row>
    <row r="9" spans="1:5" ht="15.75" customHeight="1">
      <c r="A9" s="7" t="s">
        <v>61</v>
      </c>
      <c r="B9" s="10"/>
      <c r="C9" s="10"/>
      <c r="D9" s="10"/>
      <c r="E9" s="23"/>
    </row>
    <row r="10" spans="1:5">
      <c r="A10" s="7" t="s">
        <v>62</v>
      </c>
      <c r="B10" s="10"/>
      <c r="C10" s="10"/>
      <c r="D10" s="10"/>
      <c r="E10" s="25"/>
    </row>
    <row r="11" spans="1:5">
      <c r="A11" s="7" t="s">
        <v>63</v>
      </c>
      <c r="B11" s="8"/>
      <c r="C11" s="8"/>
      <c r="D11" s="8"/>
      <c r="E11" s="25"/>
    </row>
    <row r="12" spans="1:5">
      <c r="A12" s="7" t="s">
        <v>64</v>
      </c>
      <c r="B12" s="8"/>
      <c r="C12" s="8"/>
      <c r="D12" s="8"/>
      <c r="E12" s="23"/>
    </row>
    <row r="13" spans="1:5">
      <c r="A13" s="7" t="s">
        <v>65</v>
      </c>
      <c r="B13" s="8"/>
      <c r="C13" s="8"/>
      <c r="D13" s="8"/>
      <c r="E13" s="25"/>
    </row>
    <row r="14" spans="1:5">
      <c r="A14" s="7" t="s">
        <v>66</v>
      </c>
      <c r="B14" s="8"/>
      <c r="C14" s="8"/>
      <c r="D14" s="8"/>
      <c r="E14" s="23"/>
    </row>
    <row r="15" spans="1:5">
      <c r="A15" s="7"/>
      <c r="B15" s="8"/>
      <c r="C15" s="8"/>
      <c r="D15" s="8"/>
      <c r="E15" s="23"/>
    </row>
    <row r="16" spans="1:5">
      <c r="A16" s="7"/>
      <c r="B16" s="10"/>
      <c r="C16" s="10"/>
      <c r="D16" s="10"/>
      <c r="E16" s="25"/>
    </row>
    <row r="17" spans="1:5">
      <c r="A17" s="7"/>
      <c r="B17" s="10"/>
      <c r="C17" s="10"/>
      <c r="D17" s="10"/>
      <c r="E17" s="25"/>
    </row>
    <row r="18" spans="1:5" ht="15.75" thickBot="1">
      <c r="A18" s="9"/>
      <c r="B18" s="11"/>
      <c r="C18" s="11"/>
      <c r="D18" s="11"/>
      <c r="E18" s="36"/>
    </row>
    <row r="22" spans="1:5">
      <c r="B22" s="1"/>
    </row>
    <row r="23" spans="1:5">
      <c r="B23" s="2"/>
    </row>
  </sheetData>
  <sortState ref="A5:E18">
    <sortCondition ref="D5:D18"/>
    <sortCondition ref="E5:E18"/>
  </sortState>
  <mergeCells count="1">
    <mergeCell ref="A1:E3"/>
  </mergeCells>
  <printOptions horizont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opLeftCell="C1" zoomScaleNormal="100" workbookViewId="0">
      <pane ySplit="4" topLeftCell="A5" activePane="bottomLeft" state="frozen"/>
      <selection pane="bottomLeft" activeCell="G19" sqref="G19"/>
    </sheetView>
  </sheetViews>
  <sheetFormatPr defaultRowHeight="15"/>
  <cols>
    <col min="1" max="1" width="29.28515625" bestFit="1" customWidth="1"/>
    <col min="2" max="2" width="12.85546875" bestFit="1" customWidth="1"/>
    <col min="3" max="3" width="11.85546875" bestFit="1" customWidth="1"/>
    <col min="4" max="4" width="11.5703125" bestFit="1" customWidth="1"/>
    <col min="5" max="5" width="10.85546875" bestFit="1" customWidth="1"/>
    <col min="6" max="7" width="8.5703125" customWidth="1"/>
    <col min="8" max="8" width="8.7109375" customWidth="1"/>
    <col min="9" max="9" width="18.7109375" bestFit="1" customWidth="1"/>
    <col min="10" max="10" width="22.28515625" bestFit="1" customWidth="1"/>
    <col min="11" max="11" width="6.140625" customWidth="1"/>
    <col min="12" max="12" width="16.28515625" bestFit="1" customWidth="1"/>
    <col min="13" max="13" width="12.85546875" bestFit="1" customWidth="1"/>
  </cols>
  <sheetData>
    <row r="1" spans="1:13" ht="15" customHeight="1">
      <c r="A1" s="53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15.75" thickBo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75" thickBot="1">
      <c r="A4" s="21"/>
      <c r="B4" s="20" t="s">
        <v>43</v>
      </c>
      <c r="C4" s="20" t="s">
        <v>44</v>
      </c>
      <c r="D4" s="20" t="s">
        <v>45</v>
      </c>
      <c r="E4" s="20" t="s">
        <v>46</v>
      </c>
      <c r="F4" s="20" t="s">
        <v>2</v>
      </c>
      <c r="G4" s="20" t="s">
        <v>47</v>
      </c>
      <c r="H4" s="20" t="s">
        <v>0</v>
      </c>
      <c r="I4" s="20" t="s">
        <v>50</v>
      </c>
      <c r="J4" s="20" t="s">
        <v>51</v>
      </c>
      <c r="K4" s="20" t="s">
        <v>1</v>
      </c>
      <c r="L4" s="20" t="s">
        <v>48</v>
      </c>
      <c r="M4" s="20" t="s">
        <v>49</v>
      </c>
    </row>
    <row r="5" spans="1:13" ht="15.75" customHeight="1">
      <c r="A5" s="19" t="s">
        <v>57</v>
      </c>
      <c r="B5" s="40">
        <v>0</v>
      </c>
      <c r="C5" s="10">
        <v>0</v>
      </c>
      <c r="D5" s="10">
        <v>0</v>
      </c>
      <c r="E5" s="10">
        <v>0</v>
      </c>
      <c r="F5" s="10">
        <v>0</v>
      </c>
      <c r="G5" s="10">
        <v>22</v>
      </c>
      <c r="H5" s="10">
        <v>2</v>
      </c>
      <c r="I5" s="8">
        <v>11</v>
      </c>
      <c r="J5" s="10"/>
      <c r="K5" s="8">
        <f>SUM(B5:J5)</f>
        <v>35</v>
      </c>
      <c r="L5" s="34" t="s">
        <v>97</v>
      </c>
      <c r="M5" s="34"/>
    </row>
    <row r="6" spans="1:13" ht="15.75" customHeight="1">
      <c r="A6" s="7" t="s">
        <v>58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14</v>
      </c>
      <c r="H6" s="10">
        <v>2</v>
      </c>
      <c r="I6" s="8">
        <v>10</v>
      </c>
      <c r="J6" s="10"/>
      <c r="K6" s="8">
        <f t="shared" ref="K6:K14" si="0">SUM(B6:J6)</f>
        <v>26</v>
      </c>
      <c r="L6" s="34" t="s">
        <v>96</v>
      </c>
      <c r="M6" s="34"/>
    </row>
    <row r="7" spans="1:13" ht="15.75" customHeight="1">
      <c r="A7" s="7" t="s">
        <v>59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18</v>
      </c>
      <c r="H7" s="10">
        <v>2</v>
      </c>
      <c r="I7" s="8">
        <v>9</v>
      </c>
      <c r="J7" s="10"/>
      <c r="K7" s="8">
        <f t="shared" si="0"/>
        <v>29</v>
      </c>
      <c r="L7" s="34" t="s">
        <v>95</v>
      </c>
      <c r="M7" s="34"/>
    </row>
    <row r="8" spans="1:13" ht="15.75" customHeight="1">
      <c r="A8" s="7" t="s">
        <v>60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13</v>
      </c>
      <c r="H8" s="10">
        <v>4</v>
      </c>
      <c r="I8" s="8">
        <v>10</v>
      </c>
      <c r="J8" s="10"/>
      <c r="K8" s="8">
        <f t="shared" si="0"/>
        <v>27</v>
      </c>
      <c r="L8" s="34" t="s">
        <v>94</v>
      </c>
      <c r="M8" s="34"/>
    </row>
    <row r="9" spans="1:13" ht="15.75" customHeight="1">
      <c r="A9" s="7" t="s">
        <v>61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13</v>
      </c>
      <c r="H9" s="8">
        <v>6</v>
      </c>
      <c r="I9" s="8">
        <v>12</v>
      </c>
      <c r="J9" s="10"/>
      <c r="K9" s="8">
        <f t="shared" si="0"/>
        <v>31</v>
      </c>
      <c r="L9" s="33" t="s">
        <v>93</v>
      </c>
      <c r="M9" s="33"/>
    </row>
    <row r="10" spans="1:13">
      <c r="A10" s="7" t="s">
        <v>62</v>
      </c>
      <c r="B10" s="8">
        <v>0</v>
      </c>
      <c r="C10" s="8">
        <v>1</v>
      </c>
      <c r="D10" s="8">
        <v>0</v>
      </c>
      <c r="E10" s="8">
        <v>0</v>
      </c>
      <c r="F10" s="8">
        <v>0</v>
      </c>
      <c r="G10" s="8">
        <v>14</v>
      </c>
      <c r="H10" s="8">
        <v>2</v>
      </c>
      <c r="I10" s="8">
        <v>16</v>
      </c>
      <c r="J10" s="10"/>
      <c r="K10" s="8">
        <f t="shared" si="0"/>
        <v>33</v>
      </c>
      <c r="L10" s="33" t="s">
        <v>92</v>
      </c>
      <c r="M10" s="33"/>
    </row>
    <row r="11" spans="1:13">
      <c r="A11" s="7" t="s">
        <v>63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38</v>
      </c>
      <c r="H11" s="8">
        <v>10</v>
      </c>
      <c r="I11" s="8">
        <v>17</v>
      </c>
      <c r="J11" s="10"/>
      <c r="K11" s="8">
        <f t="shared" si="0"/>
        <v>65</v>
      </c>
      <c r="L11" s="33" t="s">
        <v>88</v>
      </c>
      <c r="M11" s="33"/>
    </row>
    <row r="12" spans="1:13">
      <c r="A12" s="7" t="s">
        <v>64</v>
      </c>
      <c r="B12" s="8">
        <v>1</v>
      </c>
      <c r="C12" s="8">
        <v>2</v>
      </c>
      <c r="D12" s="8">
        <v>1</v>
      </c>
      <c r="E12" s="8">
        <v>0</v>
      </c>
      <c r="F12" s="8">
        <v>0</v>
      </c>
      <c r="G12" s="8">
        <v>22</v>
      </c>
      <c r="H12" s="8">
        <v>2</v>
      </c>
      <c r="I12" s="8">
        <v>13</v>
      </c>
      <c r="J12" s="10"/>
      <c r="K12" s="8">
        <f t="shared" si="0"/>
        <v>41</v>
      </c>
      <c r="L12" s="33" t="s">
        <v>89</v>
      </c>
      <c r="M12" s="33"/>
    </row>
    <row r="13" spans="1:13">
      <c r="A13" s="7" t="s">
        <v>65</v>
      </c>
      <c r="B13" s="8">
        <v>0</v>
      </c>
      <c r="C13" s="8">
        <v>0</v>
      </c>
      <c r="D13" s="8">
        <v>0</v>
      </c>
      <c r="E13" s="8">
        <v>3</v>
      </c>
      <c r="F13" s="8">
        <v>1</v>
      </c>
      <c r="G13" s="8">
        <v>23</v>
      </c>
      <c r="H13" s="8">
        <v>6</v>
      </c>
      <c r="I13" s="8">
        <v>15</v>
      </c>
      <c r="J13" s="10"/>
      <c r="K13" s="8">
        <f t="shared" si="0"/>
        <v>48</v>
      </c>
      <c r="L13" s="33" t="s">
        <v>90</v>
      </c>
      <c r="M13" s="33"/>
    </row>
    <row r="14" spans="1:13">
      <c r="A14" s="7" t="s">
        <v>66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17</v>
      </c>
      <c r="H14" s="8">
        <v>6</v>
      </c>
      <c r="I14" s="8">
        <v>14</v>
      </c>
      <c r="J14" s="10"/>
      <c r="K14" s="8">
        <f t="shared" si="0"/>
        <v>37</v>
      </c>
      <c r="L14" s="33" t="s">
        <v>91</v>
      </c>
      <c r="M14" s="33"/>
    </row>
    <row r="15" spans="1:13">
      <c r="A15" s="7"/>
      <c r="B15" s="10"/>
      <c r="C15" s="10"/>
      <c r="D15" s="10"/>
      <c r="E15" s="10"/>
      <c r="F15" s="10"/>
      <c r="G15" s="10"/>
      <c r="H15" s="10"/>
      <c r="I15" s="10"/>
      <c r="J15" s="10"/>
      <c r="K15" s="8"/>
      <c r="L15" s="34"/>
      <c r="M15" s="34"/>
    </row>
    <row r="16" spans="1:13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33"/>
      <c r="M16" s="33"/>
    </row>
    <row r="17" spans="1:13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8"/>
      <c r="L17" s="34"/>
      <c r="M17" s="34"/>
    </row>
    <row r="18" spans="1:13" ht="15.75" thickBot="1">
      <c r="A18" s="9"/>
      <c r="B18" s="11"/>
      <c r="C18" s="10"/>
      <c r="D18" s="10"/>
      <c r="E18" s="10"/>
      <c r="F18" s="10"/>
      <c r="G18" s="10"/>
      <c r="H18" s="10"/>
      <c r="I18" s="10"/>
      <c r="J18" s="10"/>
      <c r="K18" s="8"/>
      <c r="L18" s="34"/>
      <c r="M18" s="34"/>
    </row>
    <row r="21" spans="1:13">
      <c r="B21" s="1"/>
    </row>
    <row r="22" spans="1:13">
      <c r="B22" s="2"/>
    </row>
  </sheetData>
  <sortState ref="A1:M14">
    <sortCondition ref="K5:K18"/>
  </sortState>
  <mergeCells count="1">
    <mergeCell ref="A1:L3"/>
  </mergeCells>
  <printOptions horizontalCentered="1"/>
  <pageMargins left="0.7" right="0.7" top="0.75" bottom="0.75" header="0.3" footer="0.3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160" zoomScaleNormal="160" workbookViewId="0">
      <pane ySplit="4" topLeftCell="A5" activePane="bottomLeft" state="frozen"/>
      <selection pane="bottomLeft" activeCell="E6" sqref="E6"/>
    </sheetView>
  </sheetViews>
  <sheetFormatPr defaultRowHeight="15"/>
  <cols>
    <col min="1" max="1" width="27.28515625" bestFit="1" customWidth="1"/>
    <col min="2" max="4" width="12.85546875" customWidth="1"/>
    <col min="5" max="5" width="13.5703125" bestFit="1" customWidth="1"/>
  </cols>
  <sheetData>
    <row r="1" spans="1:5" ht="15" customHeight="1">
      <c r="A1" s="50" t="s">
        <v>71</v>
      </c>
      <c r="B1" s="51"/>
      <c r="C1" s="51"/>
      <c r="D1" s="51"/>
      <c r="E1" s="52"/>
    </row>
    <row r="2" spans="1:5">
      <c r="A2" s="53"/>
      <c r="B2" s="54"/>
      <c r="C2" s="54"/>
      <c r="D2" s="54"/>
      <c r="E2" s="55"/>
    </row>
    <row r="3" spans="1:5" ht="15.75" thickBot="1">
      <c r="A3" s="56"/>
      <c r="B3" s="57"/>
      <c r="C3" s="57"/>
      <c r="D3" s="57"/>
      <c r="E3" s="58"/>
    </row>
    <row r="4" spans="1:5" ht="15.75" thickBot="1">
      <c r="A4" s="3"/>
      <c r="B4" s="4" t="s">
        <v>33</v>
      </c>
      <c r="C4" s="4" t="s">
        <v>32</v>
      </c>
      <c r="D4" s="4" t="s">
        <v>1</v>
      </c>
      <c r="E4" s="4" t="s">
        <v>3</v>
      </c>
    </row>
    <row r="5" spans="1:5" ht="15.75" customHeight="1">
      <c r="A5" s="19" t="s">
        <v>57</v>
      </c>
      <c r="B5" s="6">
        <v>12</v>
      </c>
      <c r="C5" s="6">
        <v>8</v>
      </c>
      <c r="D5" s="6">
        <f>SUM(B5:C5)</f>
        <v>20</v>
      </c>
      <c r="E5" s="39" t="s">
        <v>112</v>
      </c>
    </row>
    <row r="6" spans="1:5" ht="15.75" customHeight="1">
      <c r="A6" s="7" t="s">
        <v>58</v>
      </c>
      <c r="B6" s="8">
        <v>8</v>
      </c>
      <c r="C6" s="8">
        <v>8</v>
      </c>
      <c r="D6" s="6">
        <f t="shared" ref="D6:D14" si="0">SUM(B6:C6)</f>
        <v>16</v>
      </c>
      <c r="E6" s="23" t="s">
        <v>111</v>
      </c>
    </row>
    <row r="7" spans="1:5" ht="15.75" customHeight="1">
      <c r="A7" s="7" t="s">
        <v>59</v>
      </c>
      <c r="B7" s="10">
        <v>6</v>
      </c>
      <c r="C7" s="10">
        <v>6</v>
      </c>
      <c r="D7" s="6">
        <f t="shared" si="0"/>
        <v>12</v>
      </c>
      <c r="E7" s="25" t="s">
        <v>105</v>
      </c>
    </row>
    <row r="8" spans="1:5" ht="15.75" customHeight="1">
      <c r="A8" s="7" t="s">
        <v>60</v>
      </c>
      <c r="B8" s="8">
        <v>4</v>
      </c>
      <c r="C8" s="8">
        <v>4</v>
      </c>
      <c r="D8" s="6">
        <f t="shared" si="0"/>
        <v>8</v>
      </c>
      <c r="E8" s="23" t="s">
        <v>104</v>
      </c>
    </row>
    <row r="9" spans="1:5" ht="15.75" customHeight="1">
      <c r="A9" s="7" t="s">
        <v>61</v>
      </c>
      <c r="B9" s="8">
        <v>4</v>
      </c>
      <c r="C9" s="8">
        <v>4</v>
      </c>
      <c r="D9" s="6">
        <f t="shared" si="0"/>
        <v>8</v>
      </c>
      <c r="E9" s="23" t="s">
        <v>103</v>
      </c>
    </row>
    <row r="10" spans="1:5">
      <c r="A10" s="7" t="s">
        <v>62</v>
      </c>
      <c r="B10" s="10">
        <v>16</v>
      </c>
      <c r="C10" s="10">
        <v>10</v>
      </c>
      <c r="D10" s="6">
        <f t="shared" si="0"/>
        <v>26</v>
      </c>
      <c r="E10" s="25" t="s">
        <v>98</v>
      </c>
    </row>
    <row r="11" spans="1:5">
      <c r="A11" s="7" t="s">
        <v>63</v>
      </c>
      <c r="B11" s="8">
        <v>19</v>
      </c>
      <c r="C11" s="8">
        <v>14</v>
      </c>
      <c r="D11" s="6">
        <f t="shared" si="0"/>
        <v>33</v>
      </c>
      <c r="E11" s="23" t="s">
        <v>100</v>
      </c>
    </row>
    <row r="12" spans="1:5">
      <c r="A12" s="7" t="s">
        <v>64</v>
      </c>
      <c r="B12" s="10">
        <v>12</v>
      </c>
      <c r="C12" s="10">
        <v>12</v>
      </c>
      <c r="D12" s="6">
        <f t="shared" si="0"/>
        <v>24</v>
      </c>
      <c r="E12" s="25" t="s">
        <v>99</v>
      </c>
    </row>
    <row r="13" spans="1:5">
      <c r="A13" s="7" t="s">
        <v>65</v>
      </c>
      <c r="B13" s="10">
        <v>12</v>
      </c>
      <c r="C13" s="10">
        <v>10</v>
      </c>
      <c r="D13" s="6">
        <f t="shared" si="0"/>
        <v>22</v>
      </c>
      <c r="E13" s="25" t="s">
        <v>102</v>
      </c>
    </row>
    <row r="14" spans="1:5">
      <c r="A14" s="7" t="s">
        <v>66</v>
      </c>
      <c r="B14" s="10">
        <v>18</v>
      </c>
      <c r="C14" s="10">
        <v>18</v>
      </c>
      <c r="D14" s="6">
        <f t="shared" si="0"/>
        <v>36</v>
      </c>
      <c r="E14" s="25" t="s">
        <v>101</v>
      </c>
    </row>
    <row r="15" spans="1:5">
      <c r="A15" s="7"/>
      <c r="B15" s="10"/>
      <c r="C15" s="10"/>
      <c r="D15" s="10"/>
      <c r="E15" s="25"/>
    </row>
    <row r="16" spans="1:5">
      <c r="A16" s="7"/>
      <c r="B16" s="10"/>
      <c r="C16" s="10"/>
      <c r="D16" s="10"/>
      <c r="E16" s="25"/>
    </row>
    <row r="17" spans="1:5">
      <c r="A17" s="7"/>
      <c r="B17" s="10"/>
      <c r="C17" s="10"/>
      <c r="D17" s="10"/>
      <c r="E17" s="25"/>
    </row>
    <row r="18" spans="1:5" ht="15.75" thickBot="1">
      <c r="A18" s="9"/>
      <c r="B18" s="16"/>
      <c r="C18" s="16"/>
      <c r="D18" s="16"/>
      <c r="E18" s="26"/>
    </row>
    <row r="21" spans="1:5">
      <c r="B21" s="1"/>
    </row>
    <row r="22" spans="1:5">
      <c r="B22" s="2"/>
    </row>
  </sheetData>
  <sortState ref="A5:E18">
    <sortCondition ref="D5:D18"/>
    <sortCondition ref="E5:E18"/>
  </sortState>
  <mergeCells count="1">
    <mergeCell ref="A1:E3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130" zoomScaleNormal="130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7.28515625" bestFit="1" customWidth="1"/>
    <col min="2" max="3" width="14.5703125" bestFit="1" customWidth="1"/>
    <col min="4" max="4" width="12.85546875" customWidth="1"/>
    <col min="5" max="5" width="13.5703125" bestFit="1" customWidth="1"/>
  </cols>
  <sheetData>
    <row r="1" spans="1:5" ht="15" customHeight="1">
      <c r="A1" s="50" t="s">
        <v>72</v>
      </c>
      <c r="B1" s="51"/>
      <c r="C1" s="51"/>
      <c r="D1" s="51"/>
      <c r="E1" s="52"/>
    </row>
    <row r="2" spans="1:5">
      <c r="A2" s="53"/>
      <c r="B2" s="54"/>
      <c r="C2" s="54"/>
      <c r="D2" s="54"/>
      <c r="E2" s="55"/>
    </row>
    <row r="3" spans="1:5" ht="15.75" thickBot="1">
      <c r="A3" s="56"/>
      <c r="B3" s="57"/>
      <c r="C3" s="57"/>
      <c r="D3" s="57"/>
      <c r="E3" s="58"/>
    </row>
    <row r="4" spans="1:5" ht="15.75" thickBot="1">
      <c r="A4" s="3"/>
      <c r="B4" s="4" t="s">
        <v>42</v>
      </c>
      <c r="C4" s="4" t="s">
        <v>41</v>
      </c>
      <c r="D4" s="4" t="s">
        <v>1</v>
      </c>
      <c r="E4" s="4" t="s">
        <v>3</v>
      </c>
    </row>
    <row r="5" spans="1:5" ht="15.75" customHeight="1">
      <c r="A5" s="19" t="s">
        <v>57</v>
      </c>
      <c r="B5" s="30"/>
      <c r="C5" s="30"/>
      <c r="D5" s="8">
        <f t="shared" ref="D5:D13" si="0">SUM(B5:C5)</f>
        <v>0</v>
      </c>
      <c r="E5" s="35"/>
    </row>
    <row r="6" spans="1:5" ht="15.75" customHeight="1">
      <c r="A6" s="7" t="s">
        <v>58</v>
      </c>
      <c r="B6" s="8"/>
      <c r="C6" s="8"/>
      <c r="D6" s="8">
        <f t="shared" si="0"/>
        <v>0</v>
      </c>
      <c r="E6" s="23"/>
    </row>
    <row r="7" spans="1:5" ht="15.75" customHeight="1">
      <c r="A7" s="7" t="s">
        <v>59</v>
      </c>
      <c r="B7" s="10"/>
      <c r="C7" s="10"/>
      <c r="D7" s="8">
        <f t="shared" si="0"/>
        <v>0</v>
      </c>
      <c r="E7" s="25"/>
    </row>
    <row r="8" spans="1:5" ht="15.75" customHeight="1">
      <c r="A8" s="7" t="s">
        <v>60</v>
      </c>
      <c r="B8" s="8"/>
      <c r="C8" s="8"/>
      <c r="D8" s="8">
        <f t="shared" si="0"/>
        <v>0</v>
      </c>
      <c r="E8" s="23"/>
    </row>
    <row r="9" spans="1:5" ht="15.75" customHeight="1">
      <c r="A9" s="7" t="s">
        <v>61</v>
      </c>
      <c r="B9" s="10"/>
      <c r="C9" s="10"/>
      <c r="D9" s="8">
        <f t="shared" si="0"/>
        <v>0</v>
      </c>
      <c r="E9" s="25"/>
    </row>
    <row r="10" spans="1:5">
      <c r="A10" s="7" t="s">
        <v>62</v>
      </c>
      <c r="B10" s="10"/>
      <c r="C10" s="10"/>
      <c r="D10" s="8">
        <f t="shared" si="0"/>
        <v>0</v>
      </c>
      <c r="E10" s="25"/>
    </row>
    <row r="11" spans="1:5">
      <c r="A11" s="7" t="s">
        <v>63</v>
      </c>
      <c r="B11" s="10"/>
      <c r="C11" s="10"/>
      <c r="D11" s="8">
        <f t="shared" si="0"/>
        <v>0</v>
      </c>
      <c r="E11" s="25"/>
    </row>
    <row r="12" spans="1:5">
      <c r="A12" s="7" t="s">
        <v>64</v>
      </c>
      <c r="B12" s="10"/>
      <c r="C12" s="10"/>
      <c r="D12" s="8">
        <f t="shared" si="0"/>
        <v>0</v>
      </c>
      <c r="E12" s="25"/>
    </row>
    <row r="13" spans="1:5">
      <c r="A13" s="7" t="s">
        <v>65</v>
      </c>
      <c r="B13" s="8"/>
      <c r="C13" s="8"/>
      <c r="D13" s="8">
        <f t="shared" si="0"/>
        <v>0</v>
      </c>
      <c r="E13" s="23"/>
    </row>
    <row r="14" spans="1:5">
      <c r="A14" s="7" t="s">
        <v>66</v>
      </c>
      <c r="B14" s="10"/>
      <c r="C14" s="10"/>
      <c r="D14" s="8">
        <f>SUM(B14:C14)</f>
        <v>0</v>
      </c>
      <c r="E14" s="25"/>
    </row>
    <row r="15" spans="1:5">
      <c r="A15" s="7"/>
      <c r="B15" s="10"/>
      <c r="C15" s="10"/>
      <c r="D15" s="8"/>
      <c r="E15" s="25"/>
    </row>
    <row r="16" spans="1:5">
      <c r="A16" s="7"/>
      <c r="B16" s="8"/>
      <c r="C16" s="8"/>
      <c r="D16" s="8"/>
      <c r="E16" s="23"/>
    </row>
    <row r="17" spans="1:5">
      <c r="A17" s="7"/>
      <c r="B17" s="8"/>
      <c r="C17" s="8"/>
      <c r="D17" s="8"/>
      <c r="E17" s="23"/>
    </row>
    <row r="18" spans="1:5" ht="15.75" thickBot="1">
      <c r="A18" s="9"/>
      <c r="B18" s="11"/>
      <c r="C18" s="11"/>
      <c r="D18" s="16"/>
      <c r="E18" s="36"/>
    </row>
    <row r="19" spans="1:5">
      <c r="B19" s="1"/>
    </row>
    <row r="20" spans="1:5">
      <c r="B20" s="2"/>
    </row>
  </sheetData>
  <sortState ref="A5:E18">
    <sortCondition ref="D5:D18"/>
    <sortCondition ref="E5:E18"/>
  </sortState>
  <mergeCells count="1">
    <mergeCell ref="A1:E3"/>
  </mergeCells>
  <printOptions horizontalCentered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="120" zoomScaleNormal="120" workbookViewId="0">
      <pane ySplit="4" topLeftCell="A41" activePane="bottomLeft" state="frozen"/>
      <selection pane="bottomLeft" activeCell="B53" sqref="B53"/>
    </sheetView>
  </sheetViews>
  <sheetFormatPr defaultRowHeight="15"/>
  <cols>
    <col min="1" max="1" width="29.28515625" bestFit="1" customWidth="1"/>
    <col min="2" max="2" width="12.85546875" bestFit="1" customWidth="1"/>
    <col min="3" max="3" width="31.85546875" bestFit="1" customWidth="1"/>
    <col min="4" max="4" width="20.28515625" bestFit="1" customWidth="1"/>
    <col min="5" max="5" width="11.7109375" bestFit="1" customWidth="1"/>
    <col min="6" max="6" width="6.140625" customWidth="1"/>
  </cols>
  <sheetData>
    <row r="1" spans="1:6" ht="15" customHeight="1">
      <c r="A1" s="50" t="s">
        <v>73</v>
      </c>
      <c r="B1" s="51"/>
      <c r="C1" s="51"/>
      <c r="D1" s="51"/>
      <c r="E1" s="51"/>
      <c r="F1" s="52"/>
    </row>
    <row r="2" spans="1:6">
      <c r="A2" s="53"/>
      <c r="B2" s="54"/>
      <c r="C2" s="54"/>
      <c r="D2" s="54"/>
      <c r="E2" s="54"/>
      <c r="F2" s="55"/>
    </row>
    <row r="3" spans="1:6" ht="15.75" thickBot="1">
      <c r="A3" s="56"/>
      <c r="B3" s="57"/>
      <c r="C3" s="57"/>
      <c r="D3" s="57"/>
      <c r="E3" s="57"/>
      <c r="F3" s="58"/>
    </row>
    <row r="4" spans="1:6" ht="15.75" thickBot="1">
      <c r="A4" s="21"/>
      <c r="B4" s="20" t="s">
        <v>52</v>
      </c>
      <c r="C4" s="20" t="s">
        <v>53</v>
      </c>
      <c r="D4" s="20" t="s">
        <v>54</v>
      </c>
      <c r="E4" s="20" t="s">
        <v>55</v>
      </c>
      <c r="F4" s="20" t="s">
        <v>1</v>
      </c>
    </row>
    <row r="5" spans="1:6" ht="15.75" customHeight="1" thickBot="1">
      <c r="A5" s="19" t="s">
        <v>57</v>
      </c>
      <c r="B5" s="40">
        <f>'Mine Rescue'!F5</f>
        <v>10</v>
      </c>
      <c r="C5" s="40">
        <f>'Fire Fighting &amp; Hose Mgmt'!$F$5</f>
        <v>23</v>
      </c>
      <c r="D5" s="40">
        <f>'Preliminary Activities'!K5</f>
        <v>35</v>
      </c>
      <c r="E5" s="40">
        <f>Smokeroom!D5</f>
        <v>20</v>
      </c>
      <c r="F5" s="41">
        <f>SUM(B5:E5)</f>
        <v>88</v>
      </c>
    </row>
    <row r="6" spans="1:6" ht="15.75" customHeight="1" thickBot="1">
      <c r="A6" s="7" t="s">
        <v>58</v>
      </c>
      <c r="B6" s="10">
        <f>'Mine Rescue'!F6</f>
        <v>2</v>
      </c>
      <c r="C6" s="10">
        <f>'Fire Fighting &amp; Hose Mgmt'!$F$6</f>
        <v>22</v>
      </c>
      <c r="D6" s="10">
        <f>'Preliminary Activities'!K6</f>
        <v>26</v>
      </c>
      <c r="E6" s="10">
        <f>Smokeroom!D6</f>
        <v>16</v>
      </c>
      <c r="F6" s="41">
        <f t="shared" ref="F6:F14" si="0">SUM(B6:E6)</f>
        <v>66</v>
      </c>
    </row>
    <row r="7" spans="1:6" ht="15.75" customHeight="1" thickBot="1">
      <c r="A7" s="7" t="s">
        <v>59</v>
      </c>
      <c r="B7" s="10">
        <f>'Mine Rescue'!F7</f>
        <v>97</v>
      </c>
      <c r="C7" s="10">
        <f>'Fire Fighting &amp; Hose Mgmt'!F7</f>
        <v>18</v>
      </c>
      <c r="D7" s="10">
        <f>'Preliminary Activities'!K7</f>
        <v>29</v>
      </c>
      <c r="E7" s="10">
        <f>Smokeroom!D7</f>
        <v>12</v>
      </c>
      <c r="F7" s="41">
        <f t="shared" si="0"/>
        <v>156</v>
      </c>
    </row>
    <row r="8" spans="1:6" ht="15.75" customHeight="1" thickBot="1">
      <c r="A8" s="7" t="s">
        <v>60</v>
      </c>
      <c r="B8" s="10">
        <f>'Mine Rescue'!F8</f>
        <v>61</v>
      </c>
      <c r="C8" s="10">
        <f>'Fire Fighting &amp; Hose Mgmt'!F8</f>
        <v>19</v>
      </c>
      <c r="D8" s="10">
        <f>'Preliminary Activities'!K8</f>
        <v>27</v>
      </c>
      <c r="E8" s="10">
        <f>Smokeroom!D8</f>
        <v>8</v>
      </c>
      <c r="F8" s="41">
        <f t="shared" si="0"/>
        <v>115</v>
      </c>
    </row>
    <row r="9" spans="1:6" ht="15.75" customHeight="1" thickBot="1">
      <c r="A9" s="7" t="s">
        <v>61</v>
      </c>
      <c r="B9" s="8">
        <f>'Mine Rescue'!F9</f>
        <v>2</v>
      </c>
      <c r="C9" s="8">
        <f>'Fire Fighting &amp; Hose Mgmt'!F9</f>
        <v>24</v>
      </c>
      <c r="D9" s="8">
        <f>'Preliminary Activities'!K9</f>
        <v>31</v>
      </c>
      <c r="E9" s="8">
        <f>Smokeroom!D9</f>
        <v>8</v>
      </c>
      <c r="F9" s="41">
        <f t="shared" si="0"/>
        <v>65</v>
      </c>
    </row>
    <row r="10" spans="1:6" ht="15.75" thickBot="1">
      <c r="A10" s="7" t="s">
        <v>62</v>
      </c>
      <c r="B10" s="10">
        <f>'Mine Rescue'!F10</f>
        <v>135</v>
      </c>
      <c r="C10" s="10">
        <f>'Fire Fighting &amp; Hose Mgmt'!F10</f>
        <v>34</v>
      </c>
      <c r="D10" s="10">
        <f>'Preliminary Activities'!K10</f>
        <v>33</v>
      </c>
      <c r="E10" s="10">
        <f>Smokeroom!D10</f>
        <v>26</v>
      </c>
      <c r="F10" s="41">
        <f t="shared" si="0"/>
        <v>228</v>
      </c>
    </row>
    <row r="11" spans="1:6" ht="15.75" thickBot="1">
      <c r="A11" s="7" t="s">
        <v>63</v>
      </c>
      <c r="B11" s="8">
        <f>'Mine Rescue'!F11</f>
        <v>11</v>
      </c>
      <c r="C11" s="8">
        <f>'Fire Fighting &amp; Hose Mgmt'!F11</f>
        <v>40</v>
      </c>
      <c r="D11" s="8">
        <f>'Preliminary Activities'!K11</f>
        <v>65</v>
      </c>
      <c r="E11" s="8">
        <f>Smokeroom!D11</f>
        <v>33</v>
      </c>
      <c r="F11" s="41">
        <f t="shared" si="0"/>
        <v>149</v>
      </c>
    </row>
    <row r="12" spans="1:6" ht="15.75" thickBot="1">
      <c r="A12" s="7" t="s">
        <v>64</v>
      </c>
      <c r="B12" s="10">
        <f>'Mine Rescue'!F12</f>
        <v>148</v>
      </c>
      <c r="C12" s="10">
        <f>'Fire Fighting &amp; Hose Mgmt'!F12</f>
        <v>31</v>
      </c>
      <c r="D12" s="10">
        <f>'Preliminary Activities'!K12</f>
        <v>41</v>
      </c>
      <c r="E12" s="10">
        <f>Smokeroom!D12</f>
        <v>24</v>
      </c>
      <c r="F12" s="41">
        <f t="shared" si="0"/>
        <v>244</v>
      </c>
    </row>
    <row r="13" spans="1:6" ht="15.75" thickBot="1">
      <c r="A13" s="7" t="s">
        <v>65</v>
      </c>
      <c r="B13" s="8">
        <f>'Mine Rescue'!F13</f>
        <v>234</v>
      </c>
      <c r="C13" s="8">
        <f>'Fire Fighting &amp; Hose Mgmt'!F13</f>
        <v>39</v>
      </c>
      <c r="D13" s="8">
        <f>'Preliminary Activities'!K13</f>
        <v>48</v>
      </c>
      <c r="E13" s="8">
        <f>Smokeroom!D13</f>
        <v>22</v>
      </c>
      <c r="F13" s="41">
        <f t="shared" si="0"/>
        <v>343</v>
      </c>
    </row>
    <row r="14" spans="1:6">
      <c r="A14" s="7" t="s">
        <v>66</v>
      </c>
      <c r="B14" s="8">
        <f>'Mine Rescue'!F14</f>
        <v>21</v>
      </c>
      <c r="C14" s="8">
        <f>'Fire Fighting &amp; Hose Mgmt'!F14</f>
        <v>20</v>
      </c>
      <c r="D14" s="8">
        <f>'Preliminary Activities'!K14</f>
        <v>37</v>
      </c>
      <c r="E14" s="8">
        <f>Smokeroom!D14</f>
        <v>36</v>
      </c>
      <c r="F14" s="41">
        <f t="shared" si="0"/>
        <v>114</v>
      </c>
    </row>
    <row r="15" spans="1:6">
      <c r="A15" s="7"/>
      <c r="B15" s="8"/>
      <c r="C15" s="8"/>
      <c r="D15" s="8"/>
      <c r="E15" s="8"/>
      <c r="F15" s="28"/>
    </row>
    <row r="16" spans="1:6">
      <c r="A16" s="7"/>
      <c r="B16" s="10"/>
      <c r="C16" s="10"/>
      <c r="D16" s="10"/>
      <c r="E16" s="10"/>
      <c r="F16" s="28"/>
    </row>
    <row r="17" spans="1:6">
      <c r="A17" s="7"/>
      <c r="B17" s="8"/>
      <c r="C17" s="8"/>
      <c r="D17" s="8"/>
      <c r="E17" s="8"/>
      <c r="F17" s="28"/>
    </row>
    <row r="18" spans="1:6" ht="15.75" thickBot="1">
      <c r="A18" s="9"/>
      <c r="B18" s="11"/>
      <c r="C18" s="11"/>
      <c r="D18" s="11"/>
      <c r="E18" s="11"/>
      <c r="F18" s="29"/>
    </row>
    <row r="20" spans="1:6" ht="15.75" thickBot="1">
      <c r="A20" t="s">
        <v>52</v>
      </c>
    </row>
    <row r="21" spans="1:6" ht="15.75" thickBot="1">
      <c r="A21" s="44" t="s">
        <v>56</v>
      </c>
      <c r="B21" s="45"/>
      <c r="C21" t="s">
        <v>35</v>
      </c>
    </row>
    <row r="22" spans="1:6">
      <c r="A22" s="42" t="s">
        <v>84</v>
      </c>
      <c r="B22" s="46">
        <v>2</v>
      </c>
      <c r="C22" s="49">
        <v>2.7159722222222222</v>
      </c>
    </row>
    <row r="23" spans="1:6">
      <c r="A23" s="42" t="s">
        <v>85</v>
      </c>
      <c r="B23" s="47">
        <v>2</v>
      </c>
      <c r="C23" s="49">
        <v>2.8944444444444444</v>
      </c>
    </row>
    <row r="24" spans="1:6" ht="15.75" thickBot="1">
      <c r="A24" s="43" t="s">
        <v>86</v>
      </c>
      <c r="B24" s="48">
        <v>10</v>
      </c>
    </row>
    <row r="27" spans="1:6" ht="15.75" thickBot="1">
      <c r="A27" t="s">
        <v>87</v>
      </c>
    </row>
    <row r="28" spans="1:6" ht="15.75" thickBot="1">
      <c r="A28" s="44" t="s">
        <v>56</v>
      </c>
      <c r="B28" s="45"/>
    </row>
    <row r="29" spans="1:6">
      <c r="A29" s="42" t="s">
        <v>106</v>
      </c>
      <c r="B29" s="46">
        <v>18</v>
      </c>
    </row>
    <row r="30" spans="1:6">
      <c r="A30" s="42" t="s">
        <v>107</v>
      </c>
      <c r="B30" s="47">
        <v>19</v>
      </c>
    </row>
    <row r="31" spans="1:6" ht="15.75" thickBot="1">
      <c r="A31" s="43" t="s">
        <v>108</v>
      </c>
      <c r="B31" s="48">
        <v>20</v>
      </c>
    </row>
    <row r="34" spans="1:3" ht="15.75" thickBot="1">
      <c r="A34" t="s">
        <v>54</v>
      </c>
    </row>
    <row r="35" spans="1:3" ht="15.75" thickBot="1">
      <c r="A35" s="44" t="s">
        <v>56</v>
      </c>
      <c r="B35" s="45"/>
    </row>
    <row r="36" spans="1:3">
      <c r="A36" s="42" t="s">
        <v>109</v>
      </c>
      <c r="B36" s="46">
        <v>26</v>
      </c>
    </row>
    <row r="37" spans="1:3">
      <c r="A37" s="42" t="s">
        <v>107</v>
      </c>
      <c r="B37" s="47">
        <v>27</v>
      </c>
    </row>
    <row r="38" spans="1:3" ht="15.75" thickBot="1">
      <c r="A38" s="43" t="s">
        <v>110</v>
      </c>
      <c r="B38" s="48">
        <v>29</v>
      </c>
    </row>
    <row r="41" spans="1:3" ht="15.75" thickBot="1">
      <c r="A41" t="s">
        <v>55</v>
      </c>
    </row>
    <row r="42" spans="1:3" ht="15.75" thickBot="1">
      <c r="A42" s="44" t="s">
        <v>56</v>
      </c>
      <c r="B42" s="45"/>
    </row>
    <row r="43" spans="1:3">
      <c r="A43" s="42" t="s">
        <v>113</v>
      </c>
      <c r="B43" s="46">
        <v>8</v>
      </c>
      <c r="C43" s="49">
        <v>0.72083333333333333</v>
      </c>
    </row>
    <row r="44" spans="1:3">
      <c r="A44" s="42" t="s">
        <v>107</v>
      </c>
      <c r="B44" s="47">
        <v>8</v>
      </c>
      <c r="C44" s="49">
        <v>1.1041666666666667</v>
      </c>
    </row>
    <row r="45" spans="1:3" ht="15.75" thickBot="1">
      <c r="A45" s="43" t="s">
        <v>110</v>
      </c>
      <c r="B45" s="48">
        <v>12</v>
      </c>
    </row>
    <row r="48" spans="1:3" ht="15.75" thickBot="1">
      <c r="A48" t="s">
        <v>114</v>
      </c>
    </row>
    <row r="49" spans="1:2" ht="15.75" thickBot="1">
      <c r="A49" s="44" t="s">
        <v>56</v>
      </c>
      <c r="B49" s="45"/>
    </row>
    <row r="50" spans="1:2">
      <c r="A50" s="42" t="s">
        <v>113</v>
      </c>
      <c r="B50" s="46">
        <v>65</v>
      </c>
    </row>
    <row r="51" spans="1:2">
      <c r="A51" s="42" t="s">
        <v>85</v>
      </c>
      <c r="B51" s="47">
        <v>66</v>
      </c>
    </row>
    <row r="52" spans="1:2" ht="15.75" thickBot="1">
      <c r="A52" s="43" t="s">
        <v>86</v>
      </c>
      <c r="B52" s="48">
        <v>88</v>
      </c>
    </row>
  </sheetData>
  <sortState ref="A5:F18">
    <sortCondition ref="F5:F18"/>
  </sortState>
  <mergeCells count="1">
    <mergeCell ref="A1:F3"/>
  </mergeCells>
  <printOptions horizontalCentered="1"/>
  <pageMargins left="0.7" right="0.7" top="0.75" bottom="0.75" header="0.3" footer="0.3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="130" zoomScaleNormal="130" workbookViewId="0">
      <pane ySplit="4" topLeftCell="A5" activePane="bottomLeft" state="frozen"/>
      <selection pane="bottomLeft" activeCell="B5" sqref="B5"/>
    </sheetView>
  </sheetViews>
  <sheetFormatPr defaultRowHeight="15"/>
  <cols>
    <col min="1" max="1" width="15.5703125" bestFit="1" customWidth="1"/>
    <col min="2" max="5" width="12.85546875" customWidth="1"/>
    <col min="6" max="6" width="13.5703125" bestFit="1" customWidth="1"/>
  </cols>
  <sheetData>
    <row r="1" spans="1:6" ht="15" customHeight="1">
      <c r="A1" s="50" t="s">
        <v>16</v>
      </c>
      <c r="B1" s="51"/>
      <c r="C1" s="51"/>
      <c r="D1" s="51"/>
      <c r="E1" s="51"/>
      <c r="F1" s="52"/>
    </row>
    <row r="2" spans="1:6">
      <c r="A2" s="53"/>
      <c r="B2" s="54"/>
      <c r="C2" s="54"/>
      <c r="D2" s="54"/>
      <c r="E2" s="54"/>
      <c r="F2" s="55"/>
    </row>
    <row r="3" spans="1:6" ht="15.75" thickBot="1">
      <c r="A3" s="56"/>
      <c r="B3" s="57"/>
      <c r="C3" s="57"/>
      <c r="D3" s="57"/>
      <c r="E3" s="57"/>
      <c r="F3" s="58"/>
    </row>
    <row r="4" spans="1:6" ht="15.75" thickBot="1">
      <c r="A4" s="3"/>
      <c r="B4" s="4" t="s">
        <v>15</v>
      </c>
      <c r="C4" s="4" t="s">
        <v>14</v>
      </c>
      <c r="D4" s="4" t="s">
        <v>13</v>
      </c>
      <c r="E4" s="4" t="s">
        <v>1</v>
      </c>
      <c r="F4" s="4" t="s">
        <v>3</v>
      </c>
    </row>
    <row r="5" spans="1:6" ht="15.75" customHeight="1">
      <c r="A5" s="19" t="s">
        <v>4</v>
      </c>
      <c r="B5" s="18"/>
      <c r="C5" s="18"/>
      <c r="D5" s="18"/>
      <c r="E5" s="18">
        <f>SUM(B5:D5)</f>
        <v>0</v>
      </c>
      <c r="F5" s="17"/>
    </row>
    <row r="6" spans="1:6" ht="15.75" customHeight="1">
      <c r="A6" s="7" t="s">
        <v>5</v>
      </c>
      <c r="B6" s="8"/>
      <c r="C6" s="8"/>
      <c r="D6" s="8"/>
      <c r="E6" s="8">
        <f>SUM(B6:D6)</f>
        <v>0</v>
      </c>
      <c r="F6" s="13"/>
    </row>
    <row r="7" spans="1:6" ht="15.75" customHeight="1">
      <c r="A7" s="7" t="s">
        <v>6</v>
      </c>
      <c r="B7" s="8"/>
      <c r="C7" s="8"/>
      <c r="D7" s="8"/>
      <c r="E7" s="8">
        <f>SUM(B7:D7)</f>
        <v>0</v>
      </c>
      <c r="F7" s="13"/>
    </row>
    <row r="8" spans="1:6" ht="15.75" customHeight="1">
      <c r="A8" s="7" t="s">
        <v>7</v>
      </c>
      <c r="B8" s="8"/>
      <c r="C8" s="8"/>
      <c r="D8" s="8"/>
      <c r="E8" s="8">
        <f>SUM(B8:D8)</f>
        <v>0</v>
      </c>
      <c r="F8" s="13"/>
    </row>
    <row r="9" spans="1:6" ht="15.75" customHeight="1">
      <c r="A9" s="7" t="s">
        <v>8</v>
      </c>
      <c r="B9" s="8"/>
      <c r="C9" s="8"/>
      <c r="D9" s="8"/>
      <c r="E9" s="8">
        <f>SUM(B9:D9)</f>
        <v>0</v>
      </c>
      <c r="F9" s="13"/>
    </row>
    <row r="10" spans="1:6">
      <c r="A10" s="7" t="s">
        <v>9</v>
      </c>
      <c r="B10" s="31"/>
      <c r="C10" s="31"/>
      <c r="D10" s="31"/>
      <c r="E10" s="8">
        <f t="shared" ref="E10:E18" si="0">SUM(B10:D10)</f>
        <v>0</v>
      </c>
      <c r="F10" s="37"/>
    </row>
    <row r="11" spans="1:6">
      <c r="A11" s="7" t="s">
        <v>10</v>
      </c>
      <c r="B11" s="31"/>
      <c r="C11" s="31"/>
      <c r="D11" s="31"/>
      <c r="E11" s="8">
        <f t="shared" si="0"/>
        <v>0</v>
      </c>
      <c r="F11" s="37"/>
    </row>
    <row r="12" spans="1:6">
      <c r="A12" s="7" t="s">
        <v>11</v>
      </c>
      <c r="B12" s="31"/>
      <c r="C12" s="31"/>
      <c r="D12" s="31"/>
      <c r="E12" s="8">
        <f t="shared" si="0"/>
        <v>0</v>
      </c>
      <c r="F12" s="37"/>
    </row>
    <row r="13" spans="1:6">
      <c r="A13" s="7" t="s">
        <v>23</v>
      </c>
      <c r="B13" s="31"/>
      <c r="C13" s="31"/>
      <c r="D13" s="31"/>
      <c r="E13" s="8">
        <f t="shared" si="0"/>
        <v>0</v>
      </c>
      <c r="F13" s="37"/>
    </row>
    <row r="14" spans="1:6">
      <c r="A14" s="7" t="s">
        <v>22</v>
      </c>
      <c r="B14" s="31"/>
      <c r="C14" s="31"/>
      <c r="D14" s="31"/>
      <c r="E14" s="8">
        <f t="shared" si="0"/>
        <v>0</v>
      </c>
      <c r="F14" s="37"/>
    </row>
    <row r="15" spans="1:6">
      <c r="A15" s="7" t="s">
        <v>21</v>
      </c>
      <c r="B15" s="31"/>
      <c r="C15" s="31"/>
      <c r="D15" s="31"/>
      <c r="E15" s="8">
        <f t="shared" si="0"/>
        <v>0</v>
      </c>
      <c r="F15" s="37"/>
    </row>
    <row r="16" spans="1:6">
      <c r="A16" s="7" t="s">
        <v>20</v>
      </c>
      <c r="B16" s="31"/>
      <c r="C16" s="31"/>
      <c r="D16" s="31"/>
      <c r="E16" s="8">
        <f t="shared" si="0"/>
        <v>0</v>
      </c>
      <c r="F16" s="37"/>
    </row>
    <row r="17" spans="1:6">
      <c r="A17" s="7" t="s">
        <v>19</v>
      </c>
      <c r="B17" s="31"/>
      <c r="C17" s="31"/>
      <c r="D17" s="31"/>
      <c r="E17" s="8">
        <f t="shared" si="0"/>
        <v>0</v>
      </c>
      <c r="F17" s="37"/>
    </row>
    <row r="18" spans="1:6" ht="15.75" thickBot="1">
      <c r="A18" s="9" t="s">
        <v>18</v>
      </c>
      <c r="B18" s="32"/>
      <c r="C18" s="32"/>
      <c r="D18" s="32"/>
      <c r="E18" s="16">
        <f t="shared" si="0"/>
        <v>0</v>
      </c>
      <c r="F18" s="38"/>
    </row>
    <row r="19" spans="1:6">
      <c r="B19" s="1"/>
    </row>
    <row r="20" spans="1:6">
      <c r="B20" s="2"/>
    </row>
  </sheetData>
  <mergeCells count="1">
    <mergeCell ref="A1:F3"/>
  </mergeCells>
  <printOptions horizontalCentered="1"/>
  <pageMargins left="0.7" right="0.7" top="0.75" bottom="0.75" header="0.3" footer="0.3"/>
  <pageSetup scale="1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="130" zoomScaleNormal="130" workbookViewId="0">
      <pane ySplit="4" topLeftCell="A5" activePane="bottomLeft" state="frozen"/>
      <selection pane="bottomLeft" activeCell="F13" sqref="F13"/>
    </sheetView>
  </sheetViews>
  <sheetFormatPr defaultRowHeight="15"/>
  <cols>
    <col min="1" max="1" width="15.5703125" bestFit="1" customWidth="1"/>
    <col min="2" max="4" width="12.85546875" customWidth="1"/>
    <col min="5" max="5" width="13.5703125" bestFit="1" customWidth="1"/>
  </cols>
  <sheetData>
    <row r="1" spans="1:5" ht="15" customHeight="1">
      <c r="A1" s="50" t="s">
        <v>12</v>
      </c>
      <c r="B1" s="51"/>
      <c r="C1" s="51"/>
      <c r="D1" s="51"/>
      <c r="E1" s="52"/>
    </row>
    <row r="2" spans="1:5">
      <c r="A2" s="53"/>
      <c r="B2" s="54"/>
      <c r="C2" s="54"/>
      <c r="D2" s="54"/>
      <c r="E2" s="55"/>
    </row>
    <row r="3" spans="1:5" ht="15.75" thickBot="1">
      <c r="A3" s="56"/>
      <c r="B3" s="57"/>
      <c r="C3" s="57"/>
      <c r="D3" s="57"/>
      <c r="E3" s="58"/>
    </row>
    <row r="4" spans="1:5" ht="15.75" thickBot="1">
      <c r="A4" s="3"/>
      <c r="B4" s="4" t="s">
        <v>2</v>
      </c>
      <c r="C4" s="4" t="s">
        <v>0</v>
      </c>
      <c r="D4" s="4" t="s">
        <v>1</v>
      </c>
      <c r="E4" s="4" t="s">
        <v>3</v>
      </c>
    </row>
    <row r="5" spans="1:5" ht="15.75" customHeight="1">
      <c r="A5" s="5" t="s">
        <v>4</v>
      </c>
      <c r="B5" s="6"/>
      <c r="C5" s="6"/>
      <c r="D5" s="6">
        <f t="shared" ref="D5:D12" si="0">SUM(B5:C5)</f>
        <v>0</v>
      </c>
      <c r="E5" s="12"/>
    </row>
    <row r="6" spans="1:5" ht="15.75" customHeight="1">
      <c r="A6" s="7" t="s">
        <v>5</v>
      </c>
      <c r="B6" s="8"/>
      <c r="C6" s="8"/>
      <c r="D6" s="8">
        <f t="shared" si="0"/>
        <v>0</v>
      </c>
      <c r="E6" s="13"/>
    </row>
    <row r="7" spans="1:5" ht="15.75" customHeight="1">
      <c r="A7" s="7" t="s">
        <v>6</v>
      </c>
      <c r="B7" s="8"/>
      <c r="C7" s="8"/>
      <c r="D7" s="8">
        <f t="shared" si="0"/>
        <v>0</v>
      </c>
      <c r="E7" s="13"/>
    </row>
    <row r="8" spans="1:5" ht="15.75" customHeight="1">
      <c r="A8" s="7" t="s">
        <v>7</v>
      </c>
      <c r="B8" s="8"/>
      <c r="C8" s="8"/>
      <c r="D8" s="8">
        <f t="shared" si="0"/>
        <v>0</v>
      </c>
      <c r="E8" s="13"/>
    </row>
    <row r="9" spans="1:5" ht="15.75" customHeight="1">
      <c r="A9" s="7" t="s">
        <v>8</v>
      </c>
      <c r="B9" s="8"/>
      <c r="C9" s="8"/>
      <c r="D9" s="8">
        <f t="shared" si="0"/>
        <v>0</v>
      </c>
      <c r="E9" s="13"/>
    </row>
    <row r="10" spans="1:5">
      <c r="A10" s="7" t="s">
        <v>9</v>
      </c>
      <c r="B10" s="8"/>
      <c r="C10" s="8"/>
      <c r="D10" s="8">
        <f t="shared" si="0"/>
        <v>0</v>
      </c>
      <c r="E10" s="13"/>
    </row>
    <row r="11" spans="1:5">
      <c r="A11" s="7" t="s">
        <v>10</v>
      </c>
      <c r="B11" s="10"/>
      <c r="C11" s="10"/>
      <c r="D11" s="10">
        <f t="shared" si="0"/>
        <v>0</v>
      </c>
      <c r="E11" s="14"/>
    </row>
    <row r="12" spans="1:5" ht="15.75" thickBot="1">
      <c r="A12" s="9" t="s">
        <v>11</v>
      </c>
      <c r="B12" s="11"/>
      <c r="C12" s="11"/>
      <c r="D12" s="11">
        <f t="shared" si="0"/>
        <v>0</v>
      </c>
      <c r="E12" s="15"/>
    </row>
    <row r="22" spans="2:2">
      <c r="B22" s="1"/>
    </row>
    <row r="23" spans="2:2">
      <c r="B23" s="2"/>
    </row>
  </sheetData>
  <mergeCells count="1">
    <mergeCell ref="A1:E3"/>
  </mergeCells>
  <printOptions horizontalCentered="1"/>
  <pageMargins left="0.7" right="0.7" top="0.75" bottom="0.75" header="0.3" footer="0.3"/>
  <pageSetup scale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Mine Rescue</vt:lpstr>
      <vt:lpstr>Fire Fighting &amp; Hose Mgmt</vt:lpstr>
      <vt:lpstr>Written</vt:lpstr>
      <vt:lpstr>Preliminary Activities</vt:lpstr>
      <vt:lpstr>Smokeroom</vt:lpstr>
      <vt:lpstr>First Aid (2)</vt:lpstr>
      <vt:lpstr>Overall</vt:lpstr>
      <vt:lpstr>First Aid</vt:lpstr>
      <vt:lpstr>Bench - Bio 240R</vt:lpstr>
      <vt:lpstr>Preshift</vt:lpstr>
      <vt:lpstr>Mine Rescue Day 2</vt:lpstr>
      <vt:lpstr>Mine Rescue Overall</vt:lpstr>
      <vt:lpstr>Sheet1</vt:lpstr>
    </vt:vector>
  </TitlesOfParts>
  <Company>DOL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Brandon L - MSHA</dc:creator>
  <cp:lastModifiedBy>Rob</cp:lastModifiedBy>
  <cp:lastPrinted>2018-09-06T18:06:51Z</cp:lastPrinted>
  <dcterms:created xsi:type="dcterms:W3CDTF">2017-05-01T17:45:32Z</dcterms:created>
  <dcterms:modified xsi:type="dcterms:W3CDTF">2018-09-25T13:58:45Z</dcterms:modified>
</cp:coreProperties>
</file>